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2a" sheetId="1" r:id="rId1"/>
    <sheet name="2b" sheetId="2" r:id="rId2"/>
    <sheet name="2c" sheetId="3" r:id="rId3"/>
    <sheet name="2d" sheetId="4" r:id="rId4"/>
    <sheet name="2e" sheetId="5" r:id="rId5"/>
    <sheet name="2f" sheetId="6" r:id="rId6"/>
  </sheets>
  <definedNames/>
  <calcPr fullCalcOnLoad="1"/>
</workbook>
</file>

<file path=xl/sharedStrings.xml><?xml version="1.0" encoding="utf-8"?>
<sst xmlns="http://schemas.openxmlformats.org/spreadsheetml/2006/main" count="1275" uniqueCount="384">
  <si>
    <t>Lp.</t>
  </si>
  <si>
    <t>j.m.</t>
  </si>
  <si>
    <t>WYKONAWCA:</t>
  </si>
  <si>
    <t>Przedmiot zamówienia</t>
  </si>
  <si>
    <t>Cena jednostkowa brutto w zł</t>
  </si>
  <si>
    <t>Wartość brutto w zł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</si>
  <si>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</si>
  <si>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</si>
  <si>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</si>
  <si>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</si>
  <si>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</si>
  <si>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</si>
  <si>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</si>
  <si>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</si>
  <si>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</si>
  <si>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miejscowość, data</t>
  </si>
  <si>
    <t>Stawka podatku VAT</t>
  </si>
  <si>
    <t>C</t>
  </si>
  <si>
    <t>D</t>
  </si>
  <si>
    <t>H</t>
  </si>
  <si>
    <t>I</t>
  </si>
  <si>
    <t>Załącznik nr 2a do zapytania ofertowego</t>
  </si>
  <si>
    <t>Załącznik nr 2b do zapytania ofertowego</t>
  </si>
  <si>
    <t>Ilość</t>
  </si>
  <si>
    <t>J</t>
  </si>
  <si>
    <t>K</t>
  </si>
  <si>
    <t>L</t>
  </si>
  <si>
    <t>-</t>
  </si>
  <si>
    <t>Załącznik nr 2c do zapytania ofertowego</t>
  </si>
  <si>
    <t>FORMULARZ OFERTY</t>
  </si>
  <si>
    <t>Nr katalogowy</t>
  </si>
  <si>
    <t>Rozmiar</t>
  </si>
  <si>
    <t>Kolor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</si>
  <si>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</si>
  <si>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</si>
  <si>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</si>
  <si>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</si>
  <si>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</si>
  <si>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</si>
  <si>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</si>
  <si>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</si>
  <si>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</si>
  <si>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</si>
  <si>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</si>
  <si>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</si>
  <si>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</si>
  <si>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</si>
  <si>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</si>
  <si>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</si>
  <si>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</si>
  <si>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</si>
  <si>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</si>
  <si>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</si>
  <si>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</si>
  <si>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</si>
  <si>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</si>
  <si>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</si>
  <si>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</si>
  <si>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</si>
  <si>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</si>
  <si>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</si>
  <si>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</si>
  <si>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</si>
  <si>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</si>
  <si>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</si>
  <si>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</si>
  <si>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</si>
  <si>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</si>
  <si>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</si>
  <si>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</si>
  <si>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</si>
  <si>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</si>
  <si>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</si>
  <si>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</si>
  <si>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</si>
  <si>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</si>
  <si>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</si>
  <si>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</si>
  <si>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KD4-21</t>
  </si>
  <si>
    <t>4103-21</t>
  </si>
  <si>
    <t>4155-ESD-21</t>
  </si>
  <si>
    <t>6262-21</t>
  </si>
  <si>
    <t>6262-41</t>
  </si>
  <si>
    <t>6266-21</t>
  </si>
  <si>
    <t>6268-21</t>
  </si>
  <si>
    <t>6269-21</t>
  </si>
  <si>
    <t>Tkanina</t>
  </si>
  <si>
    <t>Model</t>
  </si>
  <si>
    <t>Wzrost</t>
  </si>
  <si>
    <t>Kolor podstawowy</t>
  </si>
  <si>
    <t>Kolor wstawień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</si>
  <si>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</si>
  <si>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</si>
  <si>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</si>
  <si>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</si>
  <si>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</si>
  <si>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</si>
  <si>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</si>
  <si>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</si>
  <si>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</si>
  <si>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</si>
  <si>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</si>
  <si>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</si>
  <si>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</si>
  <si>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</si>
  <si>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</si>
  <si>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</si>
  <si>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</si>
  <si>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</si>
  <si>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</si>
  <si>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</si>
  <si>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</si>
  <si>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</si>
  <si>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</si>
  <si>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</si>
  <si>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</si>
  <si>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</si>
  <si>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</si>
  <si>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</si>
  <si>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</si>
  <si>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</si>
  <si>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</si>
  <si>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</si>
  <si>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</si>
  <si>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</si>
  <si>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</si>
  <si>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</si>
  <si>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</si>
  <si>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</si>
  <si>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</si>
  <si>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</si>
  <si>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</si>
  <si>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</si>
  <si>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</si>
  <si>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</si>
  <si>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</si>
  <si>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</si>
  <si>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</si>
  <si>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</si>
  <si>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</si>
  <si>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</si>
  <si>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</si>
  <si>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</si>
  <si>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</si>
  <si>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</si>
  <si>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</si>
  <si>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</si>
  <si>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</si>
  <si>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</si>
  <si>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</si>
  <si>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</si>
  <si>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</si>
  <si>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</si>
  <si>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</si>
  <si>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</si>
  <si>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1062/D</t>
  </si>
  <si>
    <t>1070/D</t>
  </si>
  <si>
    <t>1071/D</t>
  </si>
  <si>
    <t>1072/D</t>
  </si>
  <si>
    <t>1062/K</t>
  </si>
  <si>
    <t>1069/K</t>
  </si>
  <si>
    <t>1071/K</t>
  </si>
  <si>
    <t>009</t>
  </si>
  <si>
    <t>029</t>
  </si>
  <si>
    <t>209</t>
  </si>
  <si>
    <t>279</t>
  </si>
  <si>
    <t>099</t>
  </si>
  <si>
    <t>049</t>
  </si>
  <si>
    <t>089</t>
  </si>
  <si>
    <t>Charlotte</t>
  </si>
  <si>
    <t>1068/D</t>
  </si>
  <si>
    <t>001</t>
  </si>
  <si>
    <t>021</t>
  </si>
  <si>
    <t>Rofinor</t>
  </si>
  <si>
    <t>Teredo</t>
  </si>
  <si>
    <t>041</t>
  </si>
  <si>
    <t>5001/D</t>
  </si>
  <si>
    <t>005</t>
  </si>
  <si>
    <t>2118/D</t>
  </si>
  <si>
    <t>158/164</t>
  </si>
  <si>
    <t>2117/K</t>
  </si>
  <si>
    <t>179</t>
  </si>
  <si>
    <t>2118/K</t>
  </si>
  <si>
    <t>170/176</t>
  </si>
  <si>
    <t>2171/K</t>
  </si>
  <si>
    <t>079</t>
  </si>
  <si>
    <t>479</t>
  </si>
  <si>
    <t>069</t>
  </si>
  <si>
    <t>Z504</t>
  </si>
  <si>
    <t>00</t>
  </si>
  <si>
    <t>M</t>
  </si>
  <si>
    <t>6001/K</t>
  </si>
  <si>
    <t>195</t>
  </si>
  <si>
    <t>4037/PG</t>
  </si>
  <si>
    <t>289</t>
  </si>
  <si>
    <t>7614/G</t>
  </si>
  <si>
    <t>3017/PG</t>
  </si>
  <si>
    <t>op. a'100 szt.</t>
  </si>
  <si>
    <t>S</t>
  </si>
  <si>
    <t>091</t>
  </si>
  <si>
    <t>081</t>
  </si>
  <si>
    <t>021/091</t>
  </si>
  <si>
    <t>2117/D</t>
  </si>
  <si>
    <t>2171/D</t>
  </si>
  <si>
    <t>6003/D</t>
  </si>
  <si>
    <t>6034/D</t>
  </si>
  <si>
    <t>229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</si>
  <si>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</si>
  <si>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</si>
  <si>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</si>
  <si>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</si>
  <si>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</si>
  <si>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</si>
  <si>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</si>
  <si>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</si>
  <si>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</si>
  <si>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</si>
  <si>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</si>
  <si>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</si>
  <si>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</si>
  <si>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</si>
  <si>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</si>
  <si>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7640/PG</t>
  </si>
  <si>
    <t>125.</t>
  </si>
  <si>
    <t>126.</t>
  </si>
  <si>
    <t>127.</t>
  </si>
  <si>
    <t>FD2</t>
  </si>
  <si>
    <t>CD2-21</t>
  </si>
  <si>
    <t>SM4-21</t>
  </si>
  <si>
    <t>6262-042</t>
  </si>
  <si>
    <t>biały</t>
  </si>
  <si>
    <t>niebieski</t>
  </si>
  <si>
    <t>błękitny</t>
  </si>
  <si>
    <t>Wojewódzki Inspektorat Weterynarii w Olsztynie</t>
  </si>
  <si>
    <t xml:space="preserve">ul. Szarych Szeregów 7, </t>
  </si>
  <si>
    <t>OPIS PRZEDMIOTU ZAMÓWIENIA</t>
  </si>
  <si>
    <t>RAZEM:</t>
  </si>
  <si>
    <t>I FAKTURA</t>
  </si>
  <si>
    <t>II FAKTURA</t>
  </si>
  <si>
    <t xml:space="preserve">Ilość op.                       </t>
  </si>
  <si>
    <t>Cena jednostkowa brutto</t>
  </si>
  <si>
    <t>Stawka VAT</t>
  </si>
  <si>
    <t>Wartość brutto (kol. E x kol. F)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</si>
  <si>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</si>
  <si>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</rPr>
      <t>(</t>
    </r>
    <r>
      <rPr>
        <sz val="11"/>
        <color indexed="8"/>
        <rFont val="Bookman Old Style"/>
        <family val="1"/>
      </rPr>
      <t>słownie złotych: ___________________________________________/100</t>
    </r>
    <r>
      <rPr>
        <sz val="11"/>
        <color indexed="8"/>
        <rFont val="Bookman Old Style"/>
        <family val="1"/>
      </rPr>
      <t>)</t>
    </r>
  </si>
  <si>
    <t>Załącznik nr 2d do zapytania ofertowego</t>
  </si>
  <si>
    <t>Załącznik nr 2e do zapytania ofertowego</t>
  </si>
  <si>
    <t>_________________</t>
  </si>
  <si>
    <t>podpis osoby upoważnionej do reprezentowania wykonawcy</t>
  </si>
  <si>
    <t>OŚWIADCZENIE WYKONAWCY:</t>
  </si>
  <si>
    <t>46 (długość 65 cm)</t>
  </si>
  <si>
    <t>38 (długość 55 cm)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</si>
  <si>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2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nitrylowych, długość 295 mm,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</si>
  <si>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Nazwa producenta/ nazwa handlowa</t>
  </si>
  <si>
    <t>MERCATOR</t>
  </si>
  <si>
    <t>Wartość brutto (kol. F x kol. G)</t>
  </si>
  <si>
    <t>Wartość brutto (kol. G x kol. J)</t>
  </si>
  <si>
    <t>Wartość brutto (kol. G x kol. L)</t>
  </si>
  <si>
    <t>PARA</t>
  </si>
  <si>
    <t>Rękawice Biohazard – autoklawowalne</t>
  </si>
  <si>
    <t>BIONOVO 6-2225</t>
  </si>
  <si>
    <t>Długość</t>
  </si>
  <si>
    <t>30 cm</t>
  </si>
  <si>
    <t>Okulary ochronne z osłonami bocznymi</t>
  </si>
  <si>
    <t>Półmaska ochronna 3M - typ 7502</t>
  </si>
  <si>
    <t>Okrągłe filtry przeciwpyłowe P3R z węglem aktywnym</t>
  </si>
  <si>
    <t>BIONOVO 2-2073</t>
  </si>
  <si>
    <t>BIONOVO B-4151</t>
  </si>
  <si>
    <t>BIONOVO B-4068</t>
  </si>
  <si>
    <t>Szt.</t>
  </si>
  <si>
    <t>Op. a’20 szt.</t>
  </si>
  <si>
    <t>Oferuję/my realizację zamówienia za powiększoną o podatek od towarów i usług (VAT) cenę brutto ___________ zł (słownie: ______________________ złotych).</t>
  </si>
  <si>
    <t>Oferuję/my realizację zamówienia za powiększoną o podatek od towarów i usług (VAT) cenę brutto ___________ zł (słownie: _____________________________________________ złotych), w tym:</t>
  </si>
  <si>
    <t>podpis osoby upoważnionej do reprezentowania Wykonawcy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</si>
  <si>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</t>
  </si>
  <si>
    <r>
      <t>Rękawice nitrylowe NITRYLEX® CLASSIC LONG - długi wariant 295 mm</t>
    </r>
    <r>
      <rPr>
        <i/>
        <sz val="12"/>
        <rFont val="Bookman Old Style"/>
        <family val="1"/>
      </rPr>
      <t xml:space="preserve"> </t>
    </r>
    <r>
      <rPr>
        <sz val="12"/>
        <rFont val="Bookman Old Style"/>
        <family val="1"/>
      </rPr>
      <t xml:space="preserve">  </t>
    </r>
  </si>
  <si>
    <t>Załącznik nr 2f do zapytania ofertowego</t>
  </si>
  <si>
    <t>Oferuję/my realizację zamówienia za powiększoną o podatek od towarów i usług (VAT) cenę brutto ___________ zł (słownie: _____________________________________________ złotych).</t>
  </si>
  <si>
    <t>Grupa</t>
  </si>
  <si>
    <t>4435-30</t>
  </si>
  <si>
    <t>zielone</t>
  </si>
  <si>
    <t xml:space="preserve"> 6269-21</t>
  </si>
  <si>
    <t>jasnoniebieski</t>
  </si>
  <si>
    <t>3176-21</t>
  </si>
  <si>
    <t>białe</t>
  </si>
  <si>
    <t>6266-042</t>
  </si>
  <si>
    <t>jasno niebieskie</t>
  </si>
  <si>
    <t>6264-21</t>
  </si>
  <si>
    <t>II</t>
  </si>
  <si>
    <t>245-21</t>
  </si>
  <si>
    <t>6264-042</t>
  </si>
  <si>
    <t>jasnoniebieskie</t>
  </si>
  <si>
    <t>6268-10</t>
  </si>
  <si>
    <t>czarne</t>
  </si>
  <si>
    <t>III</t>
  </si>
  <si>
    <t>6264-10</t>
  </si>
  <si>
    <t>IV</t>
  </si>
  <si>
    <t>granatowe</t>
  </si>
  <si>
    <t>6268-041</t>
  </si>
  <si>
    <t>6264-041</t>
  </si>
  <si>
    <t>V</t>
  </si>
  <si>
    <t>VI</t>
  </si>
  <si>
    <t>Fartuch</t>
  </si>
  <si>
    <t>Koszulka</t>
  </si>
  <si>
    <t>Z515</t>
  </si>
  <si>
    <t>Spódnica</t>
  </si>
  <si>
    <t>40 (długość 65 cm)</t>
  </si>
  <si>
    <t>36 (długość 55 cm)</t>
  </si>
  <si>
    <t>Żakiet</t>
  </si>
  <si>
    <t>XL</t>
  </si>
  <si>
    <t>Spodnie</t>
  </si>
  <si>
    <t>271</t>
  </si>
  <si>
    <t>gramatura: 160g/m2 skład: 100% BW</t>
  </si>
  <si>
    <t>191</t>
  </si>
  <si>
    <t>529</t>
  </si>
  <si>
    <t>gramatura: 200g/m2
skład: 65% BW 35% PES</t>
  </si>
  <si>
    <t>gramatura: 160g/m2
skład: 100% BW</t>
  </si>
  <si>
    <t>091/071</t>
  </si>
  <si>
    <t>4034/PG</t>
  </si>
  <si>
    <t>4031/GP</t>
  </si>
  <si>
    <t>1072/K</t>
  </si>
  <si>
    <t>529/029</t>
  </si>
  <si>
    <t>4024/GS</t>
  </si>
  <si>
    <t>289/529</t>
  </si>
  <si>
    <t>1075/D</t>
  </si>
  <si>
    <t>498</t>
  </si>
  <si>
    <t>2175/K</t>
  </si>
  <si>
    <t>1075/K</t>
  </si>
  <si>
    <t>149</t>
  </si>
  <si>
    <t>44 (długość 55 cm)</t>
  </si>
  <si>
    <t>2176/K</t>
  </si>
  <si>
    <t xml:space="preserve">Teredo </t>
  </si>
  <si>
    <t>1070/K</t>
  </si>
  <si>
    <t>071</t>
  </si>
  <si>
    <t>061</t>
  </si>
  <si>
    <t>2098/K</t>
  </si>
  <si>
    <t>Tiajo</t>
  </si>
  <si>
    <t>2091/K</t>
  </si>
  <si>
    <t>008</t>
  </si>
  <si>
    <t>078</t>
  </si>
  <si>
    <t>4022/GS</t>
  </si>
  <si>
    <t>085</t>
  </si>
  <si>
    <t>2074/K</t>
  </si>
  <si>
    <t>2091/D</t>
  </si>
  <si>
    <t>579</t>
  </si>
  <si>
    <t>115</t>
  </si>
  <si>
    <t>148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</si>
  <si>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</si>
  <si>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</si>
  <si>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</si>
  <si>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</si>
  <si>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</si>
  <si>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</si>
  <si>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</si>
  <si>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</si>
  <si>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</si>
  <si>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</si>
  <si>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6034/K</t>
  </si>
  <si>
    <t>46</t>
  </si>
  <si>
    <t>2013/K</t>
  </si>
  <si>
    <t>111</t>
  </si>
  <si>
    <t>VII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</si>
  <si>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3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ochronnych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</si>
  <si>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4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okularów i masek ochronnych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</si>
  <si>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5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obuwia roboczego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</si>
  <si>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 xml:space="preserve">Część </t>
    </r>
    <r>
      <rPr>
        <b/>
        <sz val="11"/>
        <color indexed="8"/>
        <rFont val="Bookman Old Style"/>
        <family val="1"/>
      </rPr>
      <t>nr 6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odzieży roboczej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</si>
  <si>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Rękawice medyczne nitrylowe NITRYLEX CLASSIC BLUE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</si>
  <si>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1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jednorazowych z nitrylu,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</si>
  <si>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znak sprawy: WIW-A-AGZ.272.283.2023.JO.KK</t>
  </si>
  <si>
    <r>
      <rPr>
        <strike/>
        <sz val="11"/>
        <color indexed="8"/>
        <rFont val="Bookman Old Style"/>
        <family val="1"/>
      </rPr>
      <t xml:space="preserve">biały
</t>
    </r>
    <r>
      <rPr>
        <b/>
        <sz val="11"/>
        <color indexed="10"/>
        <rFont val="Bookman Old Style"/>
        <family val="1"/>
      </rPr>
      <t>czarne</t>
    </r>
  </si>
  <si>
    <r>
      <t xml:space="preserve">4155-21
</t>
    </r>
    <r>
      <rPr>
        <b/>
        <sz val="11"/>
        <color indexed="10"/>
        <rFont val="Bookman Old Style"/>
        <family val="1"/>
      </rPr>
      <t>4103-ESD-10</t>
    </r>
  </si>
  <si>
    <r>
      <t xml:space="preserve"> 4156-21
</t>
    </r>
    <r>
      <rPr>
        <b/>
        <sz val="11"/>
        <color indexed="10"/>
        <rFont val="Bookman Old Style"/>
        <family val="1"/>
      </rPr>
      <t>4103-ESD-10</t>
    </r>
  </si>
  <si>
    <r>
      <rPr>
        <strike/>
        <sz val="11"/>
        <color indexed="8"/>
        <rFont val="Bookman Old Style"/>
        <family val="1"/>
      </rPr>
      <t>biały</t>
    </r>
    <r>
      <rPr>
        <sz val="11"/>
        <color indexed="8"/>
        <rFont val="Bookman Old Style"/>
        <family val="1"/>
      </rPr>
      <t xml:space="preserve">
</t>
    </r>
    <r>
      <rPr>
        <b/>
        <sz val="11"/>
        <color indexed="10"/>
        <rFont val="Bookman Old Style"/>
        <family val="1"/>
      </rPr>
      <t>czarne</t>
    </r>
  </si>
  <si>
    <r>
      <t xml:space="preserve">4155-ESD-21
</t>
    </r>
    <r>
      <rPr>
        <b/>
        <sz val="11"/>
        <color indexed="10"/>
        <rFont val="Bookman Old Style"/>
        <family val="1"/>
      </rPr>
      <t>4103-ESD-21</t>
    </r>
  </si>
  <si>
    <r>
      <t xml:space="preserve">4155-ESD-10
</t>
    </r>
    <r>
      <rPr>
        <b/>
        <sz val="11"/>
        <color indexed="10"/>
        <rFont val="Bookman Old Style"/>
        <family val="1"/>
      </rPr>
      <t>6264-10</t>
    </r>
  </si>
  <si>
    <r>
      <t xml:space="preserve">4456-19
</t>
    </r>
    <r>
      <rPr>
        <b/>
        <sz val="11"/>
        <color indexed="10"/>
        <rFont val="Bookman Old Style"/>
        <family val="1"/>
      </rPr>
      <t>6264-10</t>
    </r>
  </si>
  <si>
    <r>
      <rPr>
        <strike/>
        <sz val="11"/>
        <rFont val="Bookman Old Style"/>
        <family val="1"/>
      </rPr>
      <t>beżowe</t>
    </r>
    <r>
      <rPr>
        <sz val="11"/>
        <color indexed="8"/>
        <rFont val="Bookman Old Style"/>
        <family val="1"/>
      </rPr>
      <t xml:space="preserve">
</t>
    </r>
    <r>
      <rPr>
        <b/>
        <sz val="11"/>
        <color indexed="10"/>
        <rFont val="Bookman Old Style"/>
        <family val="1"/>
      </rPr>
      <t>czarne</t>
    </r>
  </si>
  <si>
    <r>
      <t xml:space="preserve">4151-ESD-10
</t>
    </r>
    <r>
      <rPr>
        <b/>
        <sz val="11"/>
        <color indexed="10"/>
        <rFont val="Bookman Old Style"/>
        <family val="1"/>
      </rPr>
      <t>4101-10</t>
    </r>
  </si>
  <si>
    <r>
      <t xml:space="preserve">4151-21
</t>
    </r>
    <r>
      <rPr>
        <b/>
        <sz val="11"/>
        <color indexed="10"/>
        <rFont val="Bookman Old Style"/>
        <family val="1"/>
      </rPr>
      <t>4104-10</t>
    </r>
  </si>
  <si>
    <r>
      <rPr>
        <strike/>
        <sz val="11"/>
        <color indexed="8"/>
        <rFont val="Bookman Old Style"/>
        <family val="1"/>
      </rPr>
      <t>białe</t>
    </r>
    <r>
      <rPr>
        <sz val="11"/>
        <color indexed="8"/>
        <rFont val="Bookman Old Style"/>
        <family val="1"/>
      </rPr>
      <t xml:space="preserve">
</t>
    </r>
    <r>
      <rPr>
        <b/>
        <sz val="11"/>
        <color indexed="10"/>
        <rFont val="Bookman Old Style"/>
        <family val="1"/>
      </rPr>
      <t>czarne</t>
    </r>
  </si>
  <si>
    <r>
      <t xml:space="preserve">4155-ESD-10
</t>
    </r>
    <r>
      <rPr>
        <b/>
        <sz val="11"/>
        <color indexed="10"/>
        <rFont val="Bookman Old Style"/>
        <family val="1"/>
      </rPr>
      <t>4103-ESD</t>
    </r>
  </si>
  <si>
    <r>
      <t xml:space="preserve">4155-10
</t>
    </r>
    <r>
      <rPr>
        <b/>
        <strike/>
        <sz val="11"/>
        <color indexed="10"/>
        <rFont val="Bookman Old Style"/>
        <family val="1"/>
      </rPr>
      <t>4155-ESD-21</t>
    </r>
  </si>
  <si>
    <r>
      <t xml:space="preserve">czarne
</t>
    </r>
    <r>
      <rPr>
        <b/>
        <strike/>
        <sz val="11"/>
        <color indexed="10"/>
        <rFont val="Bookman Old Style"/>
        <family val="1"/>
      </rPr>
      <t>białe</t>
    </r>
  </si>
  <si>
    <r>
      <t xml:space="preserve">FORMULARZ OFERTY </t>
    </r>
    <r>
      <rPr>
        <b/>
        <sz val="11"/>
        <color indexed="10"/>
        <rFont val="Bookman Old Style"/>
        <family val="1"/>
      </rPr>
      <t>(po modyfikacji nr 2)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</si>
</sst>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vertAlign val="superscript"/>
      <sz val="11"/>
      <name val="Bookman Old Style"/>
      <family val="1"/>
    </font>
    <font>
      <sz val="11"/>
      <name val="Arial"/>
      <family val="2"/>
    </font>
    <font>
      <i/>
      <sz val="12"/>
      <name val="Bookman Old Style"/>
      <family val="1"/>
    </font>
    <font>
      <strike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strike/>
      <sz val="11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1"/>
      <color indexed="8"/>
      <name val="Arial"/>
      <family val="2"/>
    </font>
    <font>
      <u val="single"/>
      <sz val="11"/>
      <color indexed="12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trike/>
      <sz val="11"/>
      <color indexed="10"/>
      <name val="Bookman Old Style"/>
      <family val="1"/>
    </font>
    <font>
      <b/>
      <strike/>
      <sz val="11"/>
      <color indexed="10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color theme="1"/>
      <name val="Arial"/>
      <family val="2"/>
    </font>
    <font>
      <u val="single"/>
      <sz val="11"/>
      <color theme="1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1"/>
      <color rgb="FF000000"/>
      <name val="Bookman Old Style"/>
      <family val="1"/>
    </font>
    <font>
      <b/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10"/>
      <color theme="1"/>
      <name val="Bookman Old Style"/>
      <family val="1"/>
    </font>
    <font>
      <strike/>
      <sz val="11"/>
      <color theme="1"/>
      <name val="Bookman Old Style"/>
      <family val="1"/>
    </font>
    <font>
      <strike/>
      <sz val="11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60" fillId="0" borderId="0" applyNumberFormat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/>
    </xf>
    <xf numFmtId="0" fontId="71" fillId="0" borderId="0" xfId="0" applyFont="1" applyAlignment="1" applyProtection="1" quotePrefix="1">
      <alignment horizontal="left" wrapText="1"/>
      <protection locked="0"/>
    </xf>
    <xf numFmtId="0" fontId="68" fillId="0" borderId="0" xfId="0" applyFont="1" applyAlignment="1" applyProtection="1" quotePrefix="1">
      <alignment horizontal="left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wrapText="1"/>
      <protection locked="0"/>
    </xf>
    <xf numFmtId="4" fontId="69" fillId="0" borderId="1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justify" vertical="center"/>
    </xf>
    <xf numFmtId="0" fontId="68" fillId="0" borderId="0" xfId="0" applyFont="1" applyAlignment="1">
      <alignment/>
    </xf>
    <xf numFmtId="0" fontId="5" fillId="0" borderId="0" xfId="0" applyFont="1" applyAlignment="1">
      <alignment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wrapText="1"/>
      <protection locked="0"/>
    </xf>
    <xf numFmtId="0" fontId="73" fillId="0" borderId="0" xfId="44" applyFont="1" applyAlignment="1">
      <alignment horizontal="justify" vertical="center"/>
    </xf>
    <xf numFmtId="0" fontId="68" fillId="0" borderId="0" xfId="0" applyFont="1" applyAlignment="1" applyProtection="1">
      <alignment horizontal="left" vertical="top" wrapText="1"/>
      <protection locked="0"/>
    </xf>
    <xf numFmtId="0" fontId="68" fillId="0" borderId="0" xfId="0" applyFont="1" applyAlignment="1" applyProtection="1">
      <alignment horizontal="left" vertical="top" wrapText="1"/>
      <protection locked="0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75" fillId="0" borderId="19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 vertical="center"/>
    </xf>
    <xf numFmtId="0" fontId="68" fillId="0" borderId="0" xfId="0" applyFont="1" applyAlignment="1">
      <alignment vertical="top" wrapText="1"/>
    </xf>
    <xf numFmtId="2" fontId="8" fillId="33" borderId="20" xfId="0" applyNumberFormat="1" applyFont="1" applyFill="1" applyBorder="1" applyAlignment="1">
      <alignment horizontal="center" vertical="center" wrapText="1"/>
    </xf>
    <xf numFmtId="2" fontId="75" fillId="0" borderId="21" xfId="0" applyNumberFormat="1" applyFont="1" applyBorder="1" applyAlignment="1" applyProtection="1">
      <alignment horizontal="center" vertical="center"/>
      <protection locked="0"/>
    </xf>
    <xf numFmtId="2" fontId="8" fillId="33" borderId="22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/>
    </xf>
    <xf numFmtId="2" fontId="75" fillId="0" borderId="24" xfId="0" applyNumberFormat="1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>
      <alignment horizontal="center" vertical="center"/>
    </xf>
    <xf numFmtId="2" fontId="75" fillId="0" borderId="26" xfId="0" applyNumberFormat="1" applyFont="1" applyBorder="1" applyAlignment="1" applyProtection="1">
      <alignment horizontal="center" vertical="center"/>
      <protection locked="0"/>
    </xf>
    <xf numFmtId="2" fontId="75" fillId="0" borderId="27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74" fillId="0" borderId="31" xfId="0" applyNumberFormat="1" applyFont="1" applyBorder="1" applyAlignment="1">
      <alignment horizontal="center" vertical="center"/>
    </xf>
    <xf numFmtId="2" fontId="75" fillId="0" borderId="32" xfId="0" applyNumberFormat="1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0" fontId="7" fillId="34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8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vertical="top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76" fillId="0" borderId="0" xfId="53" applyFont="1" applyAlignment="1">
      <alignment vertical="center"/>
    </xf>
    <xf numFmtId="0" fontId="68" fillId="0" borderId="36" xfId="0" applyFont="1" applyBorder="1" applyAlignment="1">
      <alignment/>
    </xf>
    <xf numFmtId="0" fontId="6" fillId="0" borderId="0" xfId="0" applyFont="1" applyAlignment="1" applyProtection="1">
      <alignment vertical="top" wrapText="1"/>
      <protection locked="0"/>
    </xf>
    <xf numFmtId="166" fontId="69" fillId="0" borderId="0" xfId="0" applyNumberFormat="1" applyFont="1" applyBorder="1" applyAlignment="1" applyProtection="1">
      <alignment horizontal="center" vertical="center" wrapText="1"/>
      <protection locked="0"/>
    </xf>
    <xf numFmtId="2" fontId="68" fillId="0" borderId="11" xfId="0" applyNumberFormat="1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9" fontId="7" fillId="33" borderId="37" xfId="61" applyFont="1" applyFill="1" applyBorder="1" applyAlignment="1">
      <alignment horizontal="center" vertical="center" wrapText="1"/>
    </xf>
    <xf numFmtId="9" fontId="7" fillId="33" borderId="37" xfId="61" applyNumberFormat="1" applyFont="1" applyFill="1" applyBorder="1" applyAlignment="1">
      <alignment horizontal="center" vertical="center" wrapText="1"/>
    </xf>
    <xf numFmtId="9" fontId="7" fillId="33" borderId="38" xfId="61" applyFont="1" applyFill="1" applyBorder="1" applyAlignment="1">
      <alignment horizontal="center" vertical="center" wrapText="1"/>
    </xf>
    <xf numFmtId="9" fontId="7" fillId="33" borderId="13" xfId="61" applyFont="1" applyFill="1" applyBorder="1" applyAlignment="1">
      <alignment horizontal="center" vertical="center" wrapText="1"/>
    </xf>
    <xf numFmtId="4" fontId="69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top" wrapText="1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2" fontId="74" fillId="0" borderId="0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75" fillId="0" borderId="40" xfId="0" applyNumberFormat="1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79" fillId="0" borderId="0" xfId="0" applyFont="1" applyBorder="1" applyAlignment="1">
      <alignment vertical="center" wrapText="1"/>
    </xf>
    <xf numFmtId="0" fontId="75" fillId="0" borderId="23" xfId="0" applyFont="1" applyBorder="1" applyAlignment="1" applyProtection="1">
      <alignment horizontal="center" vertical="center" wrapText="1"/>
      <protection locked="0"/>
    </xf>
    <xf numFmtId="0" fontId="79" fillId="0" borderId="42" xfId="0" applyFont="1" applyBorder="1" applyAlignment="1">
      <alignment vertical="center" wrapText="1"/>
    </xf>
    <xf numFmtId="0" fontId="75" fillId="0" borderId="43" xfId="0" applyFont="1" applyBorder="1" applyAlignment="1" applyProtection="1">
      <alignment horizontal="center" vertical="center" wrapText="1"/>
      <protection locked="0"/>
    </xf>
    <xf numFmtId="0" fontId="79" fillId="0" borderId="44" xfId="0" applyFont="1" applyBorder="1" applyAlignment="1">
      <alignment vertical="center" wrapText="1"/>
    </xf>
    <xf numFmtId="0" fontId="75" fillId="0" borderId="12" xfId="0" applyFont="1" applyBorder="1" applyAlignment="1" applyProtection="1">
      <alignment horizontal="center" vertical="center" wrapText="1"/>
      <protection locked="0"/>
    </xf>
    <xf numFmtId="0" fontId="75" fillId="0" borderId="24" xfId="0" applyFont="1" applyBorder="1" applyAlignment="1" applyProtection="1">
      <alignment horizontal="center" vertical="center" wrapText="1"/>
      <protection locked="0"/>
    </xf>
    <xf numFmtId="0" fontId="75" fillId="0" borderId="27" xfId="0" applyFont="1" applyBorder="1" applyAlignment="1" applyProtection="1">
      <alignment horizontal="center" vertical="center" wrapText="1"/>
      <protection locked="0"/>
    </xf>
    <xf numFmtId="0" fontId="75" fillId="0" borderId="15" xfId="0" applyFont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 horizontal="center" vertical="center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68" fillId="34" borderId="10" xfId="52" applyFont="1" applyFill="1" applyBorder="1" applyAlignment="1">
      <alignment horizontal="center" vertical="center"/>
      <protection/>
    </xf>
    <xf numFmtId="0" fontId="68" fillId="34" borderId="10" xfId="52" applyFont="1" applyFill="1" applyBorder="1" applyAlignment="1">
      <alignment horizontal="center" vertical="center" wrapText="1"/>
      <protection/>
    </xf>
    <xf numFmtId="0" fontId="68" fillId="0" borderId="10" xfId="52" applyFont="1" applyBorder="1" applyAlignment="1">
      <alignment horizontal="center" vertical="center" wrapText="1"/>
      <protection/>
    </xf>
    <xf numFmtId="2" fontId="68" fillId="0" borderId="35" xfId="0" applyNumberFormat="1" applyFont="1" applyBorder="1" applyAlignment="1" applyProtection="1">
      <alignment horizontal="center" vertical="center" wrapText="1"/>
      <protection locked="0"/>
    </xf>
    <xf numFmtId="0" fontId="68" fillId="34" borderId="13" xfId="52" applyFont="1" applyFill="1" applyBorder="1" applyAlignment="1">
      <alignment horizontal="center" vertical="center"/>
      <protection/>
    </xf>
    <xf numFmtId="0" fontId="68" fillId="0" borderId="13" xfId="52" applyFont="1" applyBorder="1" applyAlignment="1">
      <alignment horizontal="center" vertical="center" wrapText="1"/>
      <protection/>
    </xf>
    <xf numFmtId="2" fontId="68" fillId="0" borderId="16" xfId="0" applyNumberFormat="1" applyFont="1" applyBorder="1" applyAlignment="1" applyProtection="1">
      <alignment horizontal="center" vertical="center" wrapText="1"/>
      <protection locked="0"/>
    </xf>
    <xf numFmtId="0" fontId="69" fillId="0" borderId="13" xfId="0" applyFont="1" applyBorder="1" applyAlignment="1" applyProtection="1">
      <alignment horizontal="center" vertical="center" wrapText="1"/>
      <protection locked="0"/>
    </xf>
    <xf numFmtId="0" fontId="68" fillId="34" borderId="22" xfId="52" applyFont="1" applyFill="1" applyBorder="1" applyAlignment="1">
      <alignment horizontal="center" vertical="center"/>
      <protection/>
    </xf>
    <xf numFmtId="0" fontId="68" fillId="0" borderId="22" xfId="52" applyFont="1" applyBorder="1" applyAlignment="1">
      <alignment horizontal="center" vertical="center" wrapText="1"/>
      <protection/>
    </xf>
    <xf numFmtId="0" fontId="9" fillId="0" borderId="0" xfId="0" applyFont="1" applyAlignment="1" applyProtection="1">
      <alignment vertical="top" wrapText="1"/>
      <protection locked="0"/>
    </xf>
    <xf numFmtId="0" fontId="68" fillId="34" borderId="10" xfId="0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71" fillId="0" borderId="0" xfId="0" applyFont="1" applyAlignment="1" applyProtection="1" quotePrefix="1">
      <alignment horizontal="left" vertical="center" wrapText="1"/>
      <protection locked="0"/>
    </xf>
    <xf numFmtId="0" fontId="69" fillId="0" borderId="0" xfId="0" applyFont="1" applyAlignment="1">
      <alignment horizontal="center" vertical="center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1" fillId="0" borderId="0" xfId="0" applyFont="1" applyAlignment="1" applyProtection="1" quotePrefix="1">
      <alignment horizontal="center" vertical="center" wrapText="1"/>
      <protection locked="0"/>
    </xf>
    <xf numFmtId="0" fontId="68" fillId="0" borderId="0" xfId="0" applyFont="1" applyAlignment="1" applyProtection="1" quotePrefix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 shrinkToFit="1"/>
    </xf>
    <xf numFmtId="0" fontId="68" fillId="0" borderId="38" xfId="0" applyFont="1" applyBorder="1" applyAlignment="1" applyProtection="1">
      <alignment horizontal="center" vertical="center" wrapText="1"/>
      <protection locked="0"/>
    </xf>
    <xf numFmtId="49" fontId="68" fillId="0" borderId="38" xfId="0" applyNumberFormat="1" applyFont="1" applyBorder="1" applyAlignment="1" applyProtection="1">
      <alignment horizontal="center" vertical="center" wrapText="1"/>
      <protection locked="0"/>
    </xf>
    <xf numFmtId="49" fontId="6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0" borderId="36" xfId="0" applyFont="1" applyBorder="1" applyAlignment="1" applyProtection="1">
      <alignment horizontal="center" vertical="center" wrapText="1"/>
      <protection locked="0"/>
    </xf>
    <xf numFmtId="0" fontId="68" fillId="34" borderId="22" xfId="0" applyFont="1" applyFill="1" applyBorder="1" applyAlignment="1">
      <alignment horizontal="center" vertical="center" wrapText="1"/>
    </xf>
    <xf numFmtId="49" fontId="68" fillId="34" borderId="22" xfId="0" applyNumberFormat="1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2" fontId="68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68" fillId="33" borderId="10" xfId="61" applyFont="1" applyFill="1" applyBorder="1" applyAlignment="1" applyProtection="1">
      <alignment horizontal="center" vertical="center" wrapText="1"/>
      <protection locked="0"/>
    </xf>
    <xf numFmtId="2" fontId="68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68" fillId="33" borderId="13" xfId="61" applyFont="1" applyFill="1" applyBorder="1" applyAlignment="1" applyProtection="1">
      <alignment horizontal="center" vertical="center" wrapText="1"/>
      <protection locked="0"/>
    </xf>
    <xf numFmtId="9" fontId="68" fillId="33" borderId="22" xfId="6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left" vertical="center"/>
    </xf>
    <xf numFmtId="0" fontId="68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 applyProtection="1">
      <alignment horizontal="left"/>
      <protection locked="0"/>
    </xf>
    <xf numFmtId="0" fontId="68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8" fillId="0" borderId="0" xfId="0" applyFont="1" applyAlignment="1">
      <alignment horizontal="left" vertical="top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74" fillId="0" borderId="45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68" fillId="0" borderId="36" xfId="0" applyFont="1" applyBorder="1" applyAlignment="1" applyProtection="1">
      <alignment/>
      <protection locked="0"/>
    </xf>
    <xf numFmtId="0" fontId="9" fillId="0" borderId="36" xfId="0" applyFont="1" applyBorder="1" applyAlignment="1">
      <alignment vertical="center"/>
    </xf>
    <xf numFmtId="0" fontId="68" fillId="0" borderId="36" xfId="0" applyFont="1" applyBorder="1" applyAlignment="1">
      <alignment vertical="center"/>
    </xf>
    <xf numFmtId="0" fontId="68" fillId="0" borderId="36" xfId="0" applyFont="1" applyBorder="1" applyAlignment="1">
      <alignment horizontal="justify" vertical="center"/>
    </xf>
    <xf numFmtId="0" fontId="9" fillId="0" borderId="36" xfId="0" applyFont="1" applyBorder="1" applyAlignment="1">
      <alignment horizontal="center" vertical="center"/>
    </xf>
    <xf numFmtId="0" fontId="68" fillId="0" borderId="36" xfId="0" applyFont="1" applyBorder="1" applyAlignment="1" applyProtection="1">
      <alignment wrapText="1"/>
      <protection locked="0"/>
    </xf>
    <xf numFmtId="0" fontId="81" fillId="34" borderId="10" xfId="52" applyFont="1" applyFill="1" applyBorder="1" applyAlignment="1">
      <alignment horizontal="center" vertical="center" wrapText="1"/>
      <protection/>
    </xf>
    <xf numFmtId="0" fontId="82" fillId="34" borderId="10" xfId="52" applyFont="1" applyFill="1" applyBorder="1" applyAlignment="1">
      <alignment horizontal="center" vertical="center"/>
      <protection/>
    </xf>
    <xf numFmtId="0" fontId="82" fillId="0" borderId="10" xfId="52" applyFont="1" applyBorder="1" applyAlignment="1">
      <alignment horizontal="center" vertical="center" wrapText="1"/>
      <protection/>
    </xf>
    <xf numFmtId="2" fontId="82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82" fillId="33" borderId="10" xfId="61" applyFont="1" applyFill="1" applyBorder="1" applyAlignment="1" applyProtection="1">
      <alignment horizontal="center" vertical="center" wrapText="1"/>
      <protection locked="0"/>
    </xf>
    <xf numFmtId="2" fontId="82" fillId="0" borderId="11" xfId="0" applyNumberFormat="1" applyFont="1" applyBorder="1" applyAlignment="1" applyProtection="1">
      <alignment horizontal="center" vertical="center" wrapText="1"/>
      <protection locked="0"/>
    </xf>
    <xf numFmtId="0" fontId="82" fillId="34" borderId="13" xfId="52" applyFont="1" applyFill="1" applyBorder="1" applyAlignment="1">
      <alignment horizontal="center" vertical="center"/>
      <protection/>
    </xf>
    <xf numFmtId="0" fontId="82" fillId="34" borderId="13" xfId="52" applyFont="1" applyFill="1" applyBorder="1" applyAlignment="1">
      <alignment horizontal="center" vertical="center" wrapText="1"/>
      <protection/>
    </xf>
    <xf numFmtId="2" fontId="82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82" fillId="33" borderId="13" xfId="61" applyFont="1" applyFill="1" applyBorder="1" applyAlignment="1" applyProtection="1">
      <alignment horizontal="center" vertical="center" wrapText="1"/>
      <protection locked="0"/>
    </xf>
    <xf numFmtId="2" fontId="82" fillId="0" borderId="16" xfId="0" applyNumberFormat="1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 quotePrefix="1">
      <alignment horizontal="center"/>
      <protection locked="0"/>
    </xf>
    <xf numFmtId="0" fontId="68" fillId="0" borderId="44" xfId="0" applyFont="1" applyBorder="1" applyAlignment="1">
      <alignment horizontal="left" vertical="top" wrapText="1"/>
    </xf>
    <xf numFmtId="0" fontId="74" fillId="0" borderId="46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5" fillId="0" borderId="27" xfId="0" applyFont="1" applyBorder="1" applyAlignment="1" applyProtection="1">
      <alignment horizontal="center" vertical="center" wrapText="1"/>
      <protection locked="0"/>
    </xf>
    <xf numFmtId="0" fontId="74" fillId="0" borderId="50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6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3" xfId="0" applyFont="1" applyBorder="1" applyAlignment="1" applyProtection="1">
      <alignment horizontal="center" vertical="center" wrapText="1"/>
      <protection locked="0"/>
    </xf>
    <xf numFmtId="0" fontId="69" fillId="0" borderId="29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18" xfId="0" applyFont="1" applyBorder="1" applyAlignment="1" applyProtection="1">
      <alignment horizontal="center" vertical="center" wrapText="1"/>
      <protection locked="0"/>
    </xf>
    <xf numFmtId="0" fontId="82" fillId="34" borderId="10" xfId="52" applyFont="1" applyFill="1" applyBorder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80" zoomScalePageLayoutView="0" workbookViewId="0" topLeftCell="A1">
      <selection activeCell="M24" sqref="M24"/>
    </sheetView>
  </sheetViews>
  <sheetFormatPr defaultColWidth="8.796875" defaultRowHeight="14.25"/>
  <cols>
    <col min="1" max="1" width="7" style="1" customWidth="1"/>
    <col min="2" max="2" width="51.5" style="10" customWidth="1"/>
    <col min="3" max="3" width="22" style="10" customWidth="1"/>
    <col min="4" max="4" width="9.69921875" style="10" customWidth="1"/>
    <col min="5" max="5" width="11.19921875" style="10" customWidth="1"/>
    <col min="6" max="6" width="9.3984375" style="10" customWidth="1"/>
    <col min="7" max="7" width="15.19921875" style="1" customWidth="1"/>
    <col min="8" max="8" width="11.19921875" style="1" customWidth="1"/>
    <col min="9" max="9" width="13.19921875" style="1" customWidth="1"/>
    <col min="10" max="10" width="9" style="1" customWidth="1"/>
    <col min="11" max="11" width="12.69921875" style="1" customWidth="1"/>
    <col min="12" max="12" width="9" style="1" customWidth="1"/>
    <col min="13" max="13" width="12.5" style="1" customWidth="1"/>
    <col min="14" max="16384" width="9" style="1" customWidth="1"/>
  </cols>
  <sheetData>
    <row r="1" spans="2:10" ht="15">
      <c r="B1" s="2" t="s">
        <v>2</v>
      </c>
      <c r="C1" s="2"/>
      <c r="D1" s="2"/>
      <c r="E1" s="2"/>
      <c r="F1" s="2"/>
      <c r="J1" s="1" t="s">
        <v>21</v>
      </c>
    </row>
    <row r="2" spans="2:6" ht="7.5" customHeight="1">
      <c r="B2" s="3"/>
      <c r="C2" s="3"/>
      <c r="D2" s="3"/>
      <c r="E2" s="3"/>
      <c r="F2" s="3"/>
    </row>
    <row r="3" spans="2:10" ht="15">
      <c r="B3" s="3" t="s">
        <v>11</v>
      </c>
      <c r="C3" s="3"/>
      <c r="D3" s="3"/>
      <c r="E3" s="3"/>
      <c r="F3" s="3"/>
      <c r="J3" s="2" t="s">
        <v>13</v>
      </c>
    </row>
    <row r="4" spans="2:10" ht="17.25">
      <c r="B4" s="4" t="s">
        <v>12</v>
      </c>
      <c r="C4" s="4"/>
      <c r="D4" s="4"/>
      <c r="E4" s="4"/>
      <c r="F4" s="4"/>
      <c r="J4" s="3" t="s">
        <v>233</v>
      </c>
    </row>
    <row r="5" spans="2:10" ht="15">
      <c r="B5" s="14" t="s">
        <v>368</v>
      </c>
      <c r="C5" s="14"/>
      <c r="D5" s="5"/>
      <c r="E5" s="5"/>
      <c r="F5" s="5"/>
      <c r="J5" s="3" t="s">
        <v>234</v>
      </c>
    </row>
    <row r="6" spans="2:10" ht="15">
      <c r="B6" s="6"/>
      <c r="C6" s="6"/>
      <c r="D6" s="6"/>
      <c r="E6" s="6"/>
      <c r="F6" s="6"/>
      <c r="J6" s="3" t="s">
        <v>14</v>
      </c>
    </row>
    <row r="7" spans="2:13" ht="17.25" customHeight="1">
      <c r="B7" s="187" t="s">
        <v>29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6" ht="15">
      <c r="B8" s="7"/>
      <c r="C8" s="7"/>
      <c r="D8" s="7"/>
      <c r="E8" s="7"/>
      <c r="F8" s="7"/>
    </row>
    <row r="9" spans="2:13" ht="33" customHeight="1" thickBot="1">
      <c r="B9" s="188" t="s">
        <v>367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3" ht="15.75">
      <c r="A10" s="189" t="s">
        <v>235</v>
      </c>
      <c r="B10" s="190"/>
      <c r="C10" s="190"/>
      <c r="D10" s="190"/>
      <c r="E10" s="191"/>
      <c r="F10" s="192" t="s">
        <v>236</v>
      </c>
      <c r="G10" s="193"/>
      <c r="H10" s="193"/>
      <c r="I10" s="193"/>
      <c r="J10" s="194" t="s">
        <v>237</v>
      </c>
      <c r="K10" s="193"/>
      <c r="L10" s="192" t="s">
        <v>238</v>
      </c>
      <c r="M10" s="195"/>
    </row>
    <row r="11" spans="1:13" ht="45">
      <c r="A11" s="44" t="s">
        <v>0</v>
      </c>
      <c r="B11" s="45" t="s">
        <v>3</v>
      </c>
      <c r="C11" s="82" t="s">
        <v>253</v>
      </c>
      <c r="D11" s="46" t="s">
        <v>31</v>
      </c>
      <c r="E11" s="47" t="s">
        <v>1</v>
      </c>
      <c r="F11" s="48" t="s">
        <v>239</v>
      </c>
      <c r="G11" s="49" t="s">
        <v>240</v>
      </c>
      <c r="H11" s="46" t="s">
        <v>241</v>
      </c>
      <c r="I11" s="49" t="s">
        <v>255</v>
      </c>
      <c r="J11" s="48" t="s">
        <v>239</v>
      </c>
      <c r="K11" s="49" t="s">
        <v>256</v>
      </c>
      <c r="L11" s="48" t="s">
        <v>239</v>
      </c>
      <c r="M11" s="50" t="s">
        <v>257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190</v>
      </c>
    </row>
    <row r="13" spans="1:13" ht="15.75">
      <c r="A13" s="169">
        <v>1</v>
      </c>
      <c r="B13" s="197" t="s">
        <v>366</v>
      </c>
      <c r="C13" s="199" t="s">
        <v>254</v>
      </c>
      <c r="D13" s="167" t="s">
        <v>198</v>
      </c>
      <c r="E13" s="201" t="s">
        <v>197</v>
      </c>
      <c r="F13" s="58">
        <v>200</v>
      </c>
      <c r="G13" s="36"/>
      <c r="H13" s="73"/>
      <c r="I13" s="55">
        <f>F13*G13</f>
        <v>0</v>
      </c>
      <c r="J13" s="39">
        <v>70</v>
      </c>
      <c r="K13" s="40">
        <f>J13*G13</f>
        <v>0</v>
      </c>
      <c r="L13" s="39">
        <v>130</v>
      </c>
      <c r="M13" s="40">
        <f>L13*G13</f>
        <v>0</v>
      </c>
    </row>
    <row r="14" spans="1:13" ht="15.75">
      <c r="A14" s="168">
        <v>2</v>
      </c>
      <c r="B14" s="198"/>
      <c r="C14" s="198"/>
      <c r="D14" s="167" t="s">
        <v>190</v>
      </c>
      <c r="E14" s="201"/>
      <c r="F14" s="59">
        <v>350</v>
      </c>
      <c r="G14" s="38"/>
      <c r="H14" s="75"/>
      <c r="I14" s="43">
        <f>F14*G14</f>
        <v>0</v>
      </c>
      <c r="J14" s="41">
        <v>120</v>
      </c>
      <c r="K14" s="42">
        <f>J14*G14</f>
        <v>0</v>
      </c>
      <c r="L14" s="41">
        <v>230</v>
      </c>
      <c r="M14" s="37">
        <f>L14*G14</f>
        <v>0</v>
      </c>
    </row>
    <row r="15" spans="1:13" ht="16.5" thickBot="1">
      <c r="A15" s="52">
        <v>3</v>
      </c>
      <c r="B15" s="198"/>
      <c r="C15" s="200"/>
      <c r="D15" s="167" t="s">
        <v>26</v>
      </c>
      <c r="E15" s="201"/>
      <c r="F15" s="59">
        <v>100</v>
      </c>
      <c r="G15" s="38"/>
      <c r="H15" s="75"/>
      <c r="I15" s="43">
        <f>F15*G15</f>
        <v>0</v>
      </c>
      <c r="J15" s="41">
        <v>30</v>
      </c>
      <c r="K15" s="42">
        <f>J15*G15</f>
        <v>0</v>
      </c>
      <c r="L15" s="41">
        <v>70</v>
      </c>
      <c r="M15" s="37">
        <f>L15*G15</f>
        <v>0</v>
      </c>
    </row>
    <row r="16" spans="1:13" ht="16.5" thickBot="1">
      <c r="A16" s="202" t="s">
        <v>236</v>
      </c>
      <c r="B16" s="203"/>
      <c r="C16" s="203"/>
      <c r="D16" s="203"/>
      <c r="E16" s="204"/>
      <c r="F16" s="53"/>
      <c r="G16" s="60"/>
      <c r="H16" s="61"/>
      <c r="I16" s="54">
        <f>SUM(I13:I15)</f>
        <v>0</v>
      </c>
      <c r="J16" s="56"/>
      <c r="K16" s="54">
        <f>SUM(K13:K15)</f>
        <v>0</v>
      </c>
      <c r="L16" s="34"/>
      <c r="M16" s="54">
        <f>SUM(M13:M15)</f>
        <v>0</v>
      </c>
    </row>
    <row r="18" spans="2:13" ht="15">
      <c r="B18" s="205" t="s">
        <v>272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</row>
    <row r="19" spans="2:9" ht="15">
      <c r="B19" s="64" t="s">
        <v>243</v>
      </c>
      <c r="C19" s="64"/>
      <c r="D19" s="62"/>
      <c r="E19" s="3"/>
      <c r="F19" s="3"/>
      <c r="G19" s="3"/>
      <c r="H19" s="3"/>
      <c r="I19" s="3"/>
    </row>
    <row r="20" spans="2:10" ht="15">
      <c r="B20" s="206" t="s">
        <v>244</v>
      </c>
      <c r="C20" s="206"/>
      <c r="D20" s="206"/>
      <c r="E20" s="207"/>
      <c r="F20" s="207"/>
      <c r="G20" s="207"/>
      <c r="H20" s="207"/>
      <c r="I20" s="207"/>
      <c r="J20" s="63"/>
    </row>
    <row r="21" spans="2:10" ht="15">
      <c r="B21" s="92"/>
      <c r="C21" s="92"/>
      <c r="D21" s="92"/>
      <c r="E21" s="166"/>
      <c r="F21" s="166"/>
      <c r="G21" s="166"/>
      <c r="H21" s="166"/>
      <c r="I21" s="166"/>
      <c r="J21" s="63"/>
    </row>
    <row r="22" spans="2:11" ht="20.25" customHeight="1">
      <c r="B22" s="66" t="s">
        <v>249</v>
      </c>
      <c r="C22" s="66"/>
      <c r="F22" s="1"/>
      <c r="J22" s="10"/>
      <c r="K22" s="10"/>
    </row>
    <row r="23" spans="2:14" ht="279" customHeight="1">
      <c r="B23" s="196" t="s">
        <v>274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</row>
    <row r="24" spans="2:8" ht="15">
      <c r="B24" s="17"/>
      <c r="C24" s="17"/>
      <c r="D24" s="19"/>
      <c r="E24" s="19"/>
      <c r="F24" s="19"/>
      <c r="G24" s="19"/>
      <c r="H24" s="19"/>
    </row>
    <row r="25" spans="2:8" ht="15">
      <c r="B25" s="17"/>
      <c r="C25" s="17"/>
      <c r="D25" s="19"/>
      <c r="E25" s="19"/>
      <c r="F25" s="95"/>
      <c r="G25" s="19"/>
      <c r="H25" s="19"/>
    </row>
    <row r="26" spans="2:10" ht="15">
      <c r="B26" s="173"/>
      <c r="C26" s="12"/>
      <c r="D26" s="12"/>
      <c r="E26" s="94"/>
      <c r="F26" s="175"/>
      <c r="G26" s="171"/>
      <c r="H26" s="171"/>
      <c r="I26" s="96"/>
      <c r="J26" s="96"/>
    </row>
    <row r="27" spans="2:10" ht="15" customHeight="1">
      <c r="B27" s="133" t="s">
        <v>15</v>
      </c>
      <c r="C27" s="4"/>
      <c r="D27" s="4"/>
      <c r="E27" s="97"/>
      <c r="F27" s="97" t="s">
        <v>273</v>
      </c>
      <c r="G27" s="97"/>
      <c r="H27" s="97"/>
      <c r="I27" s="96"/>
      <c r="J27" s="96"/>
    </row>
    <row r="28" spans="2:10" ht="15">
      <c r="B28" s="16"/>
      <c r="C28" s="16"/>
      <c r="D28" s="16"/>
      <c r="E28" s="98"/>
      <c r="F28" s="99"/>
      <c r="G28" s="99"/>
      <c r="H28" s="99"/>
      <c r="I28" s="96"/>
      <c r="J28" s="96"/>
    </row>
  </sheetData>
  <sheetProtection/>
  <mergeCells count="13">
    <mergeCell ref="B23:N23"/>
    <mergeCell ref="B13:B15"/>
    <mergeCell ref="C13:C15"/>
    <mergeCell ref="E13:E15"/>
    <mergeCell ref="A16:E16"/>
    <mergeCell ref="B18:M18"/>
    <mergeCell ref="B20:I20"/>
    <mergeCell ref="B7:M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80" zoomScalePageLayoutView="0" workbookViewId="0" topLeftCell="A16">
      <selection activeCell="G29" sqref="G29"/>
    </sheetView>
  </sheetViews>
  <sheetFormatPr defaultColWidth="8.796875" defaultRowHeight="14.25"/>
  <cols>
    <col min="1" max="1" width="7" style="1" customWidth="1"/>
    <col min="2" max="2" width="51.5" style="10" customWidth="1"/>
    <col min="3" max="3" width="22" style="10" customWidth="1"/>
    <col min="4" max="4" width="9.69921875" style="10" customWidth="1"/>
    <col min="5" max="5" width="11.19921875" style="10" customWidth="1"/>
    <col min="6" max="6" width="9.3984375" style="10" customWidth="1"/>
    <col min="7" max="7" width="15.19921875" style="1" customWidth="1"/>
    <col min="8" max="8" width="11.19921875" style="1" customWidth="1"/>
    <col min="9" max="9" width="13.19921875" style="1" customWidth="1"/>
    <col min="10" max="10" width="9" style="1" customWidth="1"/>
    <col min="11" max="11" width="12.69921875" style="1" customWidth="1"/>
    <col min="12" max="12" width="9" style="1" customWidth="1"/>
    <col min="13" max="13" width="12.5" style="1" customWidth="1"/>
    <col min="14" max="16384" width="9" style="1" customWidth="1"/>
  </cols>
  <sheetData>
    <row r="1" spans="2:10" ht="15">
      <c r="B1" s="2" t="s">
        <v>2</v>
      </c>
      <c r="C1" s="2"/>
      <c r="D1" s="2"/>
      <c r="E1" s="2"/>
      <c r="F1" s="2"/>
      <c r="J1" s="1" t="s">
        <v>22</v>
      </c>
    </row>
    <row r="2" spans="2:6" ht="7.5" customHeight="1">
      <c r="B2" s="3"/>
      <c r="C2" s="3"/>
      <c r="D2" s="3"/>
      <c r="E2" s="3"/>
      <c r="F2" s="3"/>
    </row>
    <row r="3" spans="2:10" ht="15">
      <c r="B3" s="3" t="s">
        <v>11</v>
      </c>
      <c r="C3" s="3"/>
      <c r="D3" s="3"/>
      <c r="E3" s="3"/>
      <c r="F3" s="3"/>
      <c r="J3" s="2" t="s">
        <v>13</v>
      </c>
    </row>
    <row r="4" spans="2:10" ht="17.25">
      <c r="B4" s="4" t="s">
        <v>12</v>
      </c>
      <c r="C4" s="4"/>
      <c r="D4" s="4"/>
      <c r="E4" s="4"/>
      <c r="F4" s="4"/>
      <c r="J4" s="3" t="s">
        <v>233</v>
      </c>
    </row>
    <row r="5" spans="2:10" ht="15">
      <c r="B5" s="14" t="s">
        <v>368</v>
      </c>
      <c r="C5" s="14"/>
      <c r="D5" s="5"/>
      <c r="E5" s="5"/>
      <c r="F5" s="5"/>
      <c r="J5" s="3" t="s">
        <v>234</v>
      </c>
    </row>
    <row r="6" spans="2:10" ht="15">
      <c r="B6" s="6"/>
      <c r="C6" s="6"/>
      <c r="D6" s="6"/>
      <c r="E6" s="6"/>
      <c r="F6" s="6"/>
      <c r="J6" s="3" t="s">
        <v>14</v>
      </c>
    </row>
    <row r="7" spans="2:13" ht="17.25" customHeight="1">
      <c r="B7" s="187" t="s">
        <v>29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6" ht="15">
      <c r="B8" s="7"/>
      <c r="C8" s="7"/>
      <c r="D8" s="7"/>
      <c r="E8" s="7"/>
      <c r="F8" s="7"/>
    </row>
    <row r="9" spans="2:13" ht="33" customHeight="1" thickBot="1">
      <c r="B9" s="188" t="s">
        <v>252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3" ht="15.75">
      <c r="A10" s="189" t="s">
        <v>235</v>
      </c>
      <c r="B10" s="190"/>
      <c r="C10" s="190"/>
      <c r="D10" s="190"/>
      <c r="E10" s="191"/>
      <c r="F10" s="192" t="s">
        <v>236</v>
      </c>
      <c r="G10" s="193"/>
      <c r="H10" s="193"/>
      <c r="I10" s="193"/>
      <c r="J10" s="194" t="s">
        <v>237</v>
      </c>
      <c r="K10" s="193"/>
      <c r="L10" s="192" t="s">
        <v>238</v>
      </c>
      <c r="M10" s="195"/>
    </row>
    <row r="11" spans="1:13" ht="45">
      <c r="A11" s="44" t="s">
        <v>0</v>
      </c>
      <c r="B11" s="45" t="s">
        <v>3</v>
      </c>
      <c r="C11" s="82" t="s">
        <v>253</v>
      </c>
      <c r="D11" s="46" t="s">
        <v>31</v>
      </c>
      <c r="E11" s="47" t="s">
        <v>1</v>
      </c>
      <c r="F11" s="48" t="s">
        <v>239</v>
      </c>
      <c r="G11" s="49" t="s">
        <v>240</v>
      </c>
      <c r="H11" s="46" t="s">
        <v>241</v>
      </c>
      <c r="I11" s="49" t="s">
        <v>255</v>
      </c>
      <c r="J11" s="48" t="s">
        <v>239</v>
      </c>
      <c r="K11" s="49" t="s">
        <v>256</v>
      </c>
      <c r="L11" s="48" t="s">
        <v>239</v>
      </c>
      <c r="M11" s="50" t="s">
        <v>257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190</v>
      </c>
    </row>
    <row r="13" spans="1:13" ht="15.75">
      <c r="A13" s="51">
        <v>1</v>
      </c>
      <c r="B13" s="197" t="s">
        <v>275</v>
      </c>
      <c r="C13" s="199" t="s">
        <v>254</v>
      </c>
      <c r="D13" s="111" t="s">
        <v>190</v>
      </c>
      <c r="E13" s="201" t="s">
        <v>197</v>
      </c>
      <c r="F13" s="58">
        <v>30</v>
      </c>
      <c r="G13" s="36"/>
      <c r="H13" s="73"/>
      <c r="I13" s="55">
        <f>F13*G13</f>
        <v>0</v>
      </c>
      <c r="J13" s="39">
        <v>20</v>
      </c>
      <c r="K13" s="40">
        <f>J13*G13</f>
        <v>0</v>
      </c>
      <c r="L13" s="39">
        <v>10</v>
      </c>
      <c r="M13" s="33">
        <f>L13*G13</f>
        <v>0</v>
      </c>
    </row>
    <row r="14" spans="1:13" ht="16.5" thickBot="1">
      <c r="A14" s="52">
        <v>2</v>
      </c>
      <c r="B14" s="198"/>
      <c r="C14" s="200"/>
      <c r="D14" s="111" t="s">
        <v>26</v>
      </c>
      <c r="E14" s="201"/>
      <c r="F14" s="59">
        <v>20</v>
      </c>
      <c r="G14" s="38"/>
      <c r="H14" s="75"/>
      <c r="I14" s="43">
        <f>F14*G14</f>
        <v>0</v>
      </c>
      <c r="J14" s="41">
        <v>20</v>
      </c>
      <c r="K14" s="42">
        <f>J14*G14</f>
        <v>0</v>
      </c>
      <c r="L14" s="41">
        <v>0</v>
      </c>
      <c r="M14" s="37">
        <f>L14*G14</f>
        <v>0</v>
      </c>
    </row>
    <row r="15" spans="1:13" ht="16.5" thickBot="1">
      <c r="A15" s="202" t="s">
        <v>236</v>
      </c>
      <c r="B15" s="203"/>
      <c r="C15" s="203"/>
      <c r="D15" s="203"/>
      <c r="E15" s="204"/>
      <c r="F15" s="53"/>
      <c r="G15" s="60"/>
      <c r="H15" s="61"/>
      <c r="I15" s="54">
        <f>SUM(I13:I14)</f>
        <v>0</v>
      </c>
      <c r="J15" s="56"/>
      <c r="K15" s="54">
        <f>SUM(K13:K14)</f>
        <v>0</v>
      </c>
      <c r="L15" s="34"/>
      <c r="M15" s="54">
        <f>SUM(M13:M14)</f>
        <v>0</v>
      </c>
    </row>
    <row r="17" spans="2:13" ht="15">
      <c r="B17" s="205" t="s">
        <v>272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</row>
    <row r="18" spans="2:9" ht="15">
      <c r="B18" s="64" t="s">
        <v>243</v>
      </c>
      <c r="C18" s="64"/>
      <c r="D18" s="62"/>
      <c r="E18" s="3"/>
      <c r="F18" s="3"/>
      <c r="G18" s="3"/>
      <c r="H18" s="3"/>
      <c r="I18" s="3"/>
    </row>
    <row r="19" spans="2:10" ht="15">
      <c r="B19" s="206" t="s">
        <v>244</v>
      </c>
      <c r="C19" s="206"/>
      <c r="D19" s="206"/>
      <c r="E19" s="207"/>
      <c r="F19" s="207"/>
      <c r="G19" s="207"/>
      <c r="H19" s="207"/>
      <c r="I19" s="207"/>
      <c r="J19" s="63"/>
    </row>
    <row r="20" spans="2:10" ht="15">
      <c r="B20" s="92"/>
      <c r="C20" s="92"/>
      <c r="D20" s="92"/>
      <c r="E20" s="93"/>
      <c r="F20" s="93"/>
      <c r="G20" s="93"/>
      <c r="H20" s="93"/>
      <c r="I20" s="93"/>
      <c r="J20" s="63"/>
    </row>
    <row r="21" spans="2:11" ht="20.25" customHeight="1">
      <c r="B21" s="66" t="s">
        <v>249</v>
      </c>
      <c r="C21" s="66"/>
      <c r="F21" s="1"/>
      <c r="J21" s="10"/>
      <c r="K21" s="10"/>
    </row>
    <row r="22" spans="2:14" ht="279.75" customHeight="1">
      <c r="B22" s="196" t="s">
        <v>274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</row>
    <row r="23" spans="2:8" ht="15">
      <c r="B23" s="17"/>
      <c r="C23" s="17"/>
      <c r="D23" s="19"/>
      <c r="E23" s="19"/>
      <c r="F23" s="19"/>
      <c r="G23" s="19"/>
      <c r="H23" s="19"/>
    </row>
    <row r="24" spans="2:8" ht="15">
      <c r="B24" s="17"/>
      <c r="C24" s="17"/>
      <c r="D24" s="19"/>
      <c r="E24" s="19"/>
      <c r="F24" s="19"/>
      <c r="G24" s="19"/>
      <c r="H24" s="19"/>
    </row>
    <row r="25" spans="2:10" ht="15">
      <c r="B25" s="173"/>
      <c r="C25" s="12"/>
      <c r="D25" s="12"/>
      <c r="E25" s="94"/>
      <c r="F25" s="174"/>
      <c r="G25" s="174"/>
      <c r="H25" s="174"/>
      <c r="I25" s="96"/>
      <c r="J25" s="96"/>
    </row>
    <row r="26" spans="2:10" ht="15" customHeight="1">
      <c r="B26" s="133" t="s">
        <v>15</v>
      </c>
      <c r="C26" s="4"/>
      <c r="D26" s="4"/>
      <c r="E26" s="97"/>
      <c r="F26" s="97" t="s">
        <v>273</v>
      </c>
      <c r="G26" s="97"/>
      <c r="H26" s="97"/>
      <c r="I26" s="96"/>
      <c r="J26" s="96"/>
    </row>
    <row r="27" spans="2:10" ht="15">
      <c r="B27" s="16"/>
      <c r="C27" s="16"/>
      <c r="D27" s="16"/>
      <c r="E27" s="98"/>
      <c r="F27" s="99"/>
      <c r="G27" s="99"/>
      <c r="H27" s="99"/>
      <c r="I27" s="96"/>
      <c r="J27" s="96"/>
    </row>
  </sheetData>
  <sheetProtection/>
  <mergeCells count="13">
    <mergeCell ref="B13:B14"/>
    <mergeCell ref="E13:E14"/>
    <mergeCell ref="A15:E15"/>
    <mergeCell ref="B17:M17"/>
    <mergeCell ref="B19:I19"/>
    <mergeCell ref="B22:N22"/>
    <mergeCell ref="C13:C14"/>
    <mergeCell ref="B7:M7"/>
    <mergeCell ref="B9:M9"/>
    <mergeCell ref="A10:E10"/>
    <mergeCell ref="F10:I10"/>
    <mergeCell ref="J10:K10"/>
    <mergeCell ref="L10:M1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0" zoomScalePageLayoutView="0" workbookViewId="0" topLeftCell="A18">
      <selection activeCell="C30" sqref="C30"/>
    </sheetView>
  </sheetViews>
  <sheetFormatPr defaultColWidth="8.796875" defaultRowHeight="14.25"/>
  <cols>
    <col min="1" max="1" width="7" style="1" customWidth="1"/>
    <col min="2" max="2" width="50.8984375" style="10" customWidth="1"/>
    <col min="3" max="3" width="17.59765625" style="10" bestFit="1" customWidth="1"/>
    <col min="4" max="4" width="9.3984375" style="10" customWidth="1"/>
    <col min="5" max="5" width="15.19921875" style="1" customWidth="1"/>
    <col min="6" max="6" width="14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8" ht="15">
      <c r="B1" s="2" t="s">
        <v>2</v>
      </c>
      <c r="C1" s="2"/>
      <c r="D1" s="2"/>
      <c r="H1" s="1" t="s">
        <v>28</v>
      </c>
    </row>
    <row r="2" spans="2:4" ht="15">
      <c r="B2" s="3"/>
      <c r="C2" s="3"/>
      <c r="D2" s="3"/>
    </row>
    <row r="3" spans="2:8" ht="15">
      <c r="B3" s="3" t="s">
        <v>11</v>
      </c>
      <c r="C3" s="3"/>
      <c r="D3" s="3"/>
      <c r="H3" s="2" t="s">
        <v>13</v>
      </c>
    </row>
    <row r="4" spans="2:8" ht="17.25">
      <c r="B4" s="4" t="s">
        <v>12</v>
      </c>
      <c r="C4" s="4"/>
      <c r="D4" s="4"/>
      <c r="H4" s="3" t="s">
        <v>233</v>
      </c>
    </row>
    <row r="5" spans="2:8" ht="15">
      <c r="B5" s="14" t="s">
        <v>368</v>
      </c>
      <c r="C5" s="5"/>
      <c r="D5" s="5"/>
      <c r="H5" s="3" t="s">
        <v>234</v>
      </c>
    </row>
    <row r="6" spans="2:8" ht="15">
      <c r="B6" s="6"/>
      <c r="C6" s="6"/>
      <c r="D6" s="6"/>
      <c r="H6" s="3" t="s">
        <v>14</v>
      </c>
    </row>
    <row r="7" spans="2:11" ht="17.25" customHeight="1">
      <c r="B7" s="187" t="s">
        <v>29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2:4" ht="15">
      <c r="B8" s="7"/>
      <c r="C8" s="7"/>
      <c r="D8" s="7"/>
    </row>
    <row r="9" spans="2:11" ht="33" customHeight="1" thickBot="1">
      <c r="B9" s="188" t="s">
        <v>362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1:13" ht="15.75">
      <c r="A10" s="189" t="s">
        <v>235</v>
      </c>
      <c r="B10" s="190"/>
      <c r="C10" s="190"/>
      <c r="D10" s="190"/>
      <c r="E10" s="191"/>
      <c r="F10" s="192" t="s">
        <v>236</v>
      </c>
      <c r="G10" s="193"/>
      <c r="H10" s="193"/>
      <c r="I10" s="193"/>
      <c r="J10" s="194" t="s">
        <v>237</v>
      </c>
      <c r="K10" s="193"/>
      <c r="L10" s="192" t="s">
        <v>238</v>
      </c>
      <c r="M10" s="195"/>
    </row>
    <row r="11" spans="1:13" ht="45">
      <c r="A11" s="44" t="s">
        <v>0</v>
      </c>
      <c r="B11" s="45" t="s">
        <v>3</v>
      </c>
      <c r="C11" s="82" t="s">
        <v>253</v>
      </c>
      <c r="D11" s="46" t="s">
        <v>261</v>
      </c>
      <c r="E11" s="47" t="s">
        <v>1</v>
      </c>
      <c r="F11" s="48" t="s">
        <v>239</v>
      </c>
      <c r="G11" s="49" t="s">
        <v>240</v>
      </c>
      <c r="H11" s="46" t="s">
        <v>241</v>
      </c>
      <c r="I11" s="49" t="s">
        <v>255</v>
      </c>
      <c r="J11" s="48" t="s">
        <v>239</v>
      </c>
      <c r="K11" s="49" t="s">
        <v>256</v>
      </c>
      <c r="L11" s="48" t="s">
        <v>239</v>
      </c>
      <c r="M11" s="50" t="s">
        <v>257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190</v>
      </c>
    </row>
    <row r="13" spans="1:13" ht="27.75" customHeight="1" thickBot="1">
      <c r="A13" s="51">
        <v>1</v>
      </c>
      <c r="B13" s="112" t="s">
        <v>259</v>
      </c>
      <c r="C13" s="110" t="s">
        <v>260</v>
      </c>
      <c r="D13" s="111" t="s">
        <v>262</v>
      </c>
      <c r="E13" s="108" t="s">
        <v>258</v>
      </c>
      <c r="F13" s="58">
        <v>4</v>
      </c>
      <c r="G13" s="36"/>
      <c r="H13" s="73"/>
      <c r="I13" s="55">
        <f>F13*G13</f>
        <v>0</v>
      </c>
      <c r="J13" s="39">
        <v>1</v>
      </c>
      <c r="K13" s="40">
        <f>J13*G13</f>
        <v>0</v>
      </c>
      <c r="L13" s="39">
        <v>3</v>
      </c>
      <c r="M13" s="33">
        <f>L13*G13</f>
        <v>0</v>
      </c>
    </row>
    <row r="14" spans="1:13" ht="16.5" thickBot="1">
      <c r="A14" s="202" t="s">
        <v>236</v>
      </c>
      <c r="B14" s="203"/>
      <c r="C14" s="203"/>
      <c r="D14" s="203"/>
      <c r="E14" s="204"/>
      <c r="F14" s="53"/>
      <c r="G14" s="60"/>
      <c r="H14" s="61"/>
      <c r="I14" s="54">
        <f>SUM(I13:I13)</f>
        <v>0</v>
      </c>
      <c r="J14" s="56"/>
      <c r="K14" s="54">
        <f>SUM(K13:K13)</f>
        <v>0</v>
      </c>
      <c r="L14" s="34"/>
      <c r="M14" s="54">
        <f>SUM(M13:M13)</f>
        <v>0</v>
      </c>
    </row>
    <row r="15" spans="1:13" ht="15.75">
      <c r="A15" s="34"/>
      <c r="B15" s="34"/>
      <c r="C15" s="34"/>
      <c r="D15" s="34"/>
      <c r="E15" s="34"/>
      <c r="F15" s="53"/>
      <c r="G15" s="60"/>
      <c r="H15" s="61"/>
      <c r="I15" s="83"/>
      <c r="J15" s="34"/>
      <c r="K15" s="83"/>
      <c r="L15" s="34"/>
      <c r="M15" s="83"/>
    </row>
    <row r="16" spans="2:11" ht="15">
      <c r="B16" s="205" t="s">
        <v>272</v>
      </c>
      <c r="C16" s="205"/>
      <c r="D16" s="205"/>
      <c r="E16" s="205"/>
      <c r="F16" s="205"/>
      <c r="G16" s="205"/>
      <c r="H16" s="205"/>
      <c r="I16" s="205"/>
      <c r="J16" s="205"/>
      <c r="K16" s="205"/>
    </row>
    <row r="17" spans="2:7" ht="15">
      <c r="B17" s="64" t="s">
        <v>243</v>
      </c>
      <c r="C17" s="3"/>
      <c r="D17" s="3"/>
      <c r="E17" s="3"/>
      <c r="F17" s="3"/>
      <c r="G17" s="3"/>
    </row>
    <row r="18" spans="2:8" ht="15">
      <c r="B18" s="206" t="s">
        <v>244</v>
      </c>
      <c r="C18" s="207"/>
      <c r="D18" s="207"/>
      <c r="E18" s="207"/>
      <c r="F18" s="207"/>
      <c r="G18" s="207"/>
      <c r="H18" s="63"/>
    </row>
    <row r="19" spans="2:8" ht="15">
      <c r="B19" s="92"/>
      <c r="C19" s="93"/>
      <c r="D19" s="93"/>
      <c r="E19" s="93"/>
      <c r="F19" s="93"/>
      <c r="G19" s="93"/>
      <c r="H19" s="63"/>
    </row>
    <row r="20" spans="2:10" ht="15">
      <c r="B20" s="66" t="s">
        <v>249</v>
      </c>
      <c r="I20" s="10"/>
      <c r="J20" s="10"/>
    </row>
    <row r="21" spans="2:13" ht="330" customHeight="1">
      <c r="B21" s="196" t="s">
        <v>274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68"/>
      <c r="M21" s="68"/>
    </row>
    <row r="22" spans="2:6" ht="15">
      <c r="B22" s="17"/>
      <c r="C22" s="19"/>
      <c r="D22" s="19"/>
      <c r="E22" s="19"/>
      <c r="F22" s="19"/>
    </row>
    <row r="23" spans="2:6" ht="15">
      <c r="B23" s="17"/>
      <c r="C23" s="19"/>
      <c r="D23" s="19"/>
      <c r="E23" s="19"/>
      <c r="F23" s="19"/>
    </row>
    <row r="24" spans="2:6" ht="15">
      <c r="B24" s="17"/>
      <c r="C24" s="19"/>
      <c r="D24" s="19"/>
      <c r="E24" s="19"/>
      <c r="F24" s="19"/>
    </row>
    <row r="25" spans="2:7" ht="15">
      <c r="B25" s="173"/>
      <c r="C25" s="12"/>
      <c r="D25" s="171"/>
      <c r="E25" s="171"/>
      <c r="F25" s="171"/>
      <c r="G25" s="96"/>
    </row>
    <row r="26" spans="2:7" ht="15" customHeight="1">
      <c r="B26" s="133" t="s">
        <v>15</v>
      </c>
      <c r="C26" s="4"/>
      <c r="D26" s="97" t="s">
        <v>273</v>
      </c>
      <c r="E26" s="97"/>
      <c r="F26" s="97"/>
      <c r="G26" s="96"/>
    </row>
    <row r="27" spans="2:7" ht="15">
      <c r="B27" s="16"/>
      <c r="C27" s="16"/>
      <c r="D27" s="99"/>
      <c r="E27" s="99"/>
      <c r="F27" s="99"/>
      <c r="G27" s="96"/>
    </row>
    <row r="28" spans="4:7" ht="15">
      <c r="D28" s="100"/>
      <c r="E28" s="96"/>
      <c r="F28" s="96"/>
      <c r="G28" s="96"/>
    </row>
  </sheetData>
  <sheetProtection/>
  <mergeCells count="10">
    <mergeCell ref="L10:M10"/>
    <mergeCell ref="B21:K21"/>
    <mergeCell ref="A14:E14"/>
    <mergeCell ref="B16:K16"/>
    <mergeCell ref="B18:G18"/>
    <mergeCell ref="B7:K7"/>
    <mergeCell ref="B9:K9"/>
    <mergeCell ref="A10:E10"/>
    <mergeCell ref="F10:I10"/>
    <mergeCell ref="J10:K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80" zoomScalePageLayoutView="0" workbookViewId="0" topLeftCell="A18">
      <selection activeCell="C29" sqref="C29"/>
    </sheetView>
  </sheetViews>
  <sheetFormatPr defaultColWidth="8.796875" defaultRowHeight="14.25"/>
  <cols>
    <col min="1" max="1" width="7" style="1" customWidth="1"/>
    <col min="2" max="2" width="54" style="10" customWidth="1"/>
    <col min="3" max="3" width="23.8984375" style="10" customWidth="1"/>
    <col min="4" max="4" width="11.19921875" style="10" customWidth="1"/>
    <col min="5" max="5" width="9.3984375" style="10" customWidth="1"/>
    <col min="6" max="6" width="15.19921875" style="1" customWidth="1"/>
    <col min="7" max="7" width="14" style="1" customWidth="1"/>
    <col min="8" max="8" width="15.69921875" style="1" customWidth="1"/>
    <col min="9" max="16384" width="9" style="1" customWidth="1"/>
  </cols>
  <sheetData>
    <row r="1" spans="2:6" ht="15">
      <c r="B1" s="2" t="s">
        <v>2</v>
      </c>
      <c r="C1" s="2"/>
      <c r="D1" s="2"/>
      <c r="E1" s="2"/>
      <c r="F1" s="1" t="s">
        <v>245</v>
      </c>
    </row>
    <row r="2" spans="2:5" ht="15">
      <c r="B2" s="3"/>
      <c r="C2" s="3"/>
      <c r="D2" s="3"/>
      <c r="E2" s="3"/>
    </row>
    <row r="3" spans="2:6" ht="15">
      <c r="B3" s="3" t="s">
        <v>11</v>
      </c>
      <c r="C3" s="3"/>
      <c r="D3" s="3"/>
      <c r="E3" s="3"/>
      <c r="F3" s="2" t="s">
        <v>13</v>
      </c>
    </row>
    <row r="4" spans="2:6" ht="17.25">
      <c r="B4" s="4" t="s">
        <v>12</v>
      </c>
      <c r="C4" s="4"/>
      <c r="D4" s="4"/>
      <c r="E4" s="4"/>
      <c r="F4" s="3" t="s">
        <v>233</v>
      </c>
    </row>
    <row r="5" spans="2:6" ht="15">
      <c r="B5" s="14" t="s">
        <v>368</v>
      </c>
      <c r="C5" s="5"/>
      <c r="D5" s="5"/>
      <c r="E5" s="5"/>
      <c r="F5" s="3" t="s">
        <v>234</v>
      </c>
    </row>
    <row r="6" spans="2:6" ht="15">
      <c r="B6" s="6"/>
      <c r="C6" s="6"/>
      <c r="D6" s="6"/>
      <c r="E6" s="6"/>
      <c r="F6" s="3" t="s">
        <v>14</v>
      </c>
    </row>
    <row r="7" spans="2:8" ht="17.25" customHeight="1">
      <c r="B7" s="187" t="s">
        <v>29</v>
      </c>
      <c r="C7" s="187"/>
      <c r="D7" s="187"/>
      <c r="E7" s="187"/>
      <c r="F7" s="187"/>
      <c r="G7" s="187"/>
      <c r="H7" s="187"/>
    </row>
    <row r="8" spans="2:5" ht="15">
      <c r="B8" s="7"/>
      <c r="C8" s="7"/>
      <c r="D8" s="7"/>
      <c r="E8" s="7"/>
    </row>
    <row r="9" spans="2:8" ht="33" customHeight="1" thickBot="1">
      <c r="B9" s="188" t="s">
        <v>363</v>
      </c>
      <c r="C9" s="188"/>
      <c r="D9" s="188"/>
      <c r="E9" s="188"/>
      <c r="F9" s="188"/>
      <c r="G9" s="188"/>
      <c r="H9" s="188"/>
    </row>
    <row r="10" spans="1:8" ht="15.75">
      <c r="A10" s="189" t="s">
        <v>235</v>
      </c>
      <c r="B10" s="190"/>
      <c r="C10" s="190"/>
      <c r="D10" s="191"/>
      <c r="E10" s="192" t="s">
        <v>236</v>
      </c>
      <c r="F10" s="193"/>
      <c r="G10" s="193"/>
      <c r="H10" s="209"/>
    </row>
    <row r="11" spans="1:8" ht="45">
      <c r="A11" s="44" t="s">
        <v>0</v>
      </c>
      <c r="B11" s="45" t="s">
        <v>3</v>
      </c>
      <c r="C11" s="84" t="s">
        <v>253</v>
      </c>
      <c r="D11" s="47" t="s">
        <v>1</v>
      </c>
      <c r="E11" s="48" t="s">
        <v>239</v>
      </c>
      <c r="F11" s="49" t="s">
        <v>240</v>
      </c>
      <c r="G11" s="46" t="s">
        <v>241</v>
      </c>
      <c r="H11" s="50" t="s">
        <v>242</v>
      </c>
    </row>
    <row r="12" spans="1:8" ht="16.5" thickBot="1">
      <c r="A12" s="23" t="s">
        <v>6</v>
      </c>
      <c r="B12" s="24" t="s">
        <v>7</v>
      </c>
      <c r="C12" s="25" t="s">
        <v>17</v>
      </c>
      <c r="D12" s="26" t="s">
        <v>18</v>
      </c>
      <c r="E12" s="31" t="s">
        <v>8</v>
      </c>
      <c r="F12" s="27" t="s">
        <v>9</v>
      </c>
      <c r="G12" s="25" t="s">
        <v>10</v>
      </c>
      <c r="H12" s="32" t="s">
        <v>19</v>
      </c>
    </row>
    <row r="13" spans="1:8" ht="15.75">
      <c r="A13" s="89">
        <v>1</v>
      </c>
      <c r="B13" s="101" t="s">
        <v>263</v>
      </c>
      <c r="C13" s="102" t="s">
        <v>266</v>
      </c>
      <c r="D13" s="107" t="s">
        <v>269</v>
      </c>
      <c r="E13" s="86">
        <v>2</v>
      </c>
      <c r="F13" s="36"/>
      <c r="G13" s="74"/>
      <c r="H13" s="55">
        <f>E13*F13</f>
        <v>0</v>
      </c>
    </row>
    <row r="14" spans="1:8" ht="15.75">
      <c r="A14" s="90">
        <v>2</v>
      </c>
      <c r="B14" s="103" t="s">
        <v>264</v>
      </c>
      <c r="C14" s="104" t="s">
        <v>267</v>
      </c>
      <c r="D14" s="108" t="s">
        <v>269</v>
      </c>
      <c r="E14" s="87">
        <v>2</v>
      </c>
      <c r="F14" s="38"/>
      <c r="G14" s="75"/>
      <c r="H14" s="43">
        <f>E14*F14</f>
        <v>0</v>
      </c>
    </row>
    <row r="15" spans="1:8" ht="32.25" thickBot="1">
      <c r="A15" s="91">
        <v>3</v>
      </c>
      <c r="B15" s="105" t="s">
        <v>265</v>
      </c>
      <c r="C15" s="106" t="s">
        <v>268</v>
      </c>
      <c r="D15" s="109" t="s">
        <v>270</v>
      </c>
      <c r="E15" s="31">
        <v>1</v>
      </c>
      <c r="F15" s="57"/>
      <c r="G15" s="76"/>
      <c r="H15" s="88">
        <f>E15*F15</f>
        <v>0</v>
      </c>
    </row>
    <row r="16" spans="1:8" ht="16.5" thickBot="1">
      <c r="A16" s="202" t="s">
        <v>236</v>
      </c>
      <c r="B16" s="203"/>
      <c r="C16" s="203"/>
      <c r="D16" s="204"/>
      <c r="E16" s="53"/>
      <c r="F16" s="60"/>
      <c r="G16" s="61"/>
      <c r="H16" s="85">
        <f>SUM(H13:H15)</f>
        <v>0</v>
      </c>
    </row>
    <row r="18" spans="2:8" ht="27.75" customHeight="1">
      <c r="B18" s="208" t="s">
        <v>271</v>
      </c>
      <c r="C18" s="208"/>
      <c r="D18" s="208"/>
      <c r="E18" s="208"/>
      <c r="F18" s="208"/>
      <c r="G18" s="208"/>
      <c r="H18" s="208"/>
    </row>
    <row r="19" spans="2:8" ht="15">
      <c r="B19" s="78"/>
      <c r="C19" s="78"/>
      <c r="D19" s="78"/>
      <c r="E19" s="78"/>
      <c r="F19" s="78"/>
      <c r="G19" s="78"/>
      <c r="H19" s="78"/>
    </row>
    <row r="20" spans="2:5" ht="24.75" customHeight="1">
      <c r="B20" s="66" t="s">
        <v>249</v>
      </c>
      <c r="E20" s="1"/>
    </row>
    <row r="21" spans="2:9" ht="328.5" customHeight="1">
      <c r="B21" s="196" t="s">
        <v>274</v>
      </c>
      <c r="C21" s="196"/>
      <c r="D21" s="196"/>
      <c r="E21" s="196"/>
      <c r="F21" s="196"/>
      <c r="G21" s="196"/>
      <c r="H21" s="196"/>
      <c r="I21" s="68"/>
    </row>
    <row r="22" spans="2:7" ht="15">
      <c r="B22" s="17"/>
      <c r="C22" s="19"/>
      <c r="D22" s="19"/>
      <c r="E22" s="19"/>
      <c r="F22" s="19"/>
      <c r="G22" s="19"/>
    </row>
    <row r="23" spans="2:7" ht="15">
      <c r="B23" s="17"/>
      <c r="C23" s="19"/>
      <c r="D23" s="19"/>
      <c r="E23" s="19"/>
      <c r="F23" s="19"/>
      <c r="G23" s="19"/>
    </row>
    <row r="24" spans="2:7" ht="15">
      <c r="B24" s="17"/>
      <c r="C24" s="19"/>
      <c r="D24" s="19"/>
      <c r="E24" s="19"/>
      <c r="F24" s="19"/>
      <c r="G24" s="19"/>
    </row>
    <row r="25" spans="2:8" ht="15">
      <c r="B25" s="173"/>
      <c r="C25" s="12"/>
      <c r="D25" s="12"/>
      <c r="E25" s="171"/>
      <c r="F25" s="171"/>
      <c r="G25" s="171"/>
      <c r="H25" s="96"/>
    </row>
    <row r="26" spans="2:8" ht="15" customHeight="1">
      <c r="B26" s="133" t="s">
        <v>15</v>
      </c>
      <c r="C26" s="4"/>
      <c r="D26" s="4"/>
      <c r="E26" s="97" t="s">
        <v>273</v>
      </c>
      <c r="F26" s="97"/>
      <c r="G26" s="97"/>
      <c r="H26" s="96"/>
    </row>
    <row r="27" spans="2:7" ht="15">
      <c r="B27" s="16"/>
      <c r="C27" s="16"/>
      <c r="D27" s="16"/>
      <c r="E27" s="15"/>
      <c r="F27" s="15"/>
      <c r="G27" s="15"/>
    </row>
  </sheetData>
  <sheetProtection/>
  <mergeCells count="7">
    <mergeCell ref="A16:D16"/>
    <mergeCell ref="B18:H18"/>
    <mergeCell ref="B21:H21"/>
    <mergeCell ref="B7:H7"/>
    <mergeCell ref="B9:H9"/>
    <mergeCell ref="A10:D10"/>
    <mergeCell ref="E10:H1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SheetLayoutView="80" zoomScalePageLayoutView="0" workbookViewId="0" topLeftCell="A1">
      <selection activeCell="B7" sqref="B7:I7"/>
    </sheetView>
  </sheetViews>
  <sheetFormatPr defaultColWidth="8.796875" defaultRowHeight="14.25"/>
  <cols>
    <col min="1" max="1" width="7" style="1" customWidth="1"/>
    <col min="2" max="2" width="15.19921875" style="10" customWidth="1"/>
    <col min="3" max="3" width="20.19921875" style="10" customWidth="1"/>
    <col min="4" max="4" width="10.59765625" style="10" customWidth="1"/>
    <col min="5" max="5" width="19.19921875" style="10" customWidth="1"/>
    <col min="6" max="6" width="11.19921875" style="10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246</v>
      </c>
    </row>
    <row r="2" spans="2:6" ht="15">
      <c r="B2" s="3"/>
      <c r="C2" s="3"/>
      <c r="D2" s="3"/>
      <c r="E2" s="3"/>
      <c r="F2" s="3"/>
    </row>
    <row r="3" spans="2:8" ht="15">
      <c r="B3" s="3" t="s">
        <v>11</v>
      </c>
      <c r="C3" s="3"/>
      <c r="D3" s="3"/>
      <c r="E3" s="3"/>
      <c r="F3" s="3"/>
      <c r="G3" s="2" t="s">
        <v>13</v>
      </c>
      <c r="H3" s="2"/>
    </row>
    <row r="4" spans="2:8" ht="17.25">
      <c r="B4" s="4" t="s">
        <v>12</v>
      </c>
      <c r="C4" s="4"/>
      <c r="D4" s="4"/>
      <c r="E4" s="4"/>
      <c r="F4" s="4"/>
      <c r="G4" s="3" t="s">
        <v>233</v>
      </c>
      <c r="H4" s="3"/>
    </row>
    <row r="5" spans="2:8" ht="15">
      <c r="B5" s="14" t="s">
        <v>368</v>
      </c>
      <c r="C5" s="5"/>
      <c r="D5" s="5"/>
      <c r="E5" s="5"/>
      <c r="F5" s="5"/>
      <c r="G5" s="3" t="s">
        <v>234</v>
      </c>
      <c r="H5" s="3"/>
    </row>
    <row r="6" spans="2:8" ht="15">
      <c r="B6" s="6"/>
      <c r="C6" s="6"/>
      <c r="D6" s="6"/>
      <c r="E6" s="6"/>
      <c r="F6" s="6"/>
      <c r="G6" s="3" t="s">
        <v>14</v>
      </c>
      <c r="H6" s="3"/>
    </row>
    <row r="7" spans="2:9" ht="17.25" customHeight="1">
      <c r="B7" s="187" t="s">
        <v>383</v>
      </c>
      <c r="C7" s="187"/>
      <c r="D7" s="187"/>
      <c r="E7" s="187"/>
      <c r="F7" s="187"/>
      <c r="G7" s="187"/>
      <c r="H7" s="187"/>
      <c r="I7" s="187"/>
    </row>
    <row r="8" spans="2:6" ht="15">
      <c r="B8" s="7"/>
      <c r="C8" s="7"/>
      <c r="D8" s="7"/>
      <c r="E8" s="7"/>
      <c r="F8" s="7"/>
    </row>
    <row r="9" spans="2:9" ht="48.75" customHeight="1">
      <c r="B9" s="205" t="s">
        <v>364</v>
      </c>
      <c r="C9" s="205"/>
      <c r="D9" s="205"/>
      <c r="E9" s="205"/>
      <c r="F9" s="205"/>
      <c r="G9" s="205"/>
      <c r="H9" s="205"/>
      <c r="I9" s="205"/>
    </row>
    <row r="10" spans="1:9" ht="45">
      <c r="A10" s="8" t="s">
        <v>0</v>
      </c>
      <c r="B10" s="8" t="s">
        <v>278</v>
      </c>
      <c r="C10" s="8" t="s">
        <v>30</v>
      </c>
      <c r="D10" s="8" t="s">
        <v>31</v>
      </c>
      <c r="E10" s="8" t="s">
        <v>32</v>
      </c>
      <c r="F10" s="8" t="s">
        <v>23</v>
      </c>
      <c r="G10" s="8" t="s">
        <v>4</v>
      </c>
      <c r="H10" s="8" t="s">
        <v>16</v>
      </c>
      <c r="I10" s="9" t="s">
        <v>5</v>
      </c>
    </row>
    <row r="11" spans="1:9" ht="15">
      <c r="A11" s="20" t="s">
        <v>6</v>
      </c>
      <c r="B11" s="20" t="s">
        <v>7</v>
      </c>
      <c r="C11" s="20" t="s">
        <v>17</v>
      </c>
      <c r="D11" s="20" t="s">
        <v>18</v>
      </c>
      <c r="E11" s="20" t="s">
        <v>8</v>
      </c>
      <c r="F11" s="20" t="s">
        <v>9</v>
      </c>
      <c r="G11" s="20" t="s">
        <v>10</v>
      </c>
      <c r="H11" s="20" t="s">
        <v>19</v>
      </c>
      <c r="I11" s="21" t="s">
        <v>20</v>
      </c>
    </row>
    <row r="12" spans="1:9" ht="16.5" customHeight="1">
      <c r="A12" s="8" t="s">
        <v>33</v>
      </c>
      <c r="B12" s="212" t="s">
        <v>20</v>
      </c>
      <c r="C12" s="114" t="s">
        <v>226</v>
      </c>
      <c r="D12" s="114">
        <v>37</v>
      </c>
      <c r="E12" s="115" t="s">
        <v>230</v>
      </c>
      <c r="F12" s="116">
        <v>1</v>
      </c>
      <c r="G12" s="158"/>
      <c r="H12" s="156"/>
      <c r="I12" s="70">
        <f>G12*F12</f>
        <v>0</v>
      </c>
    </row>
    <row r="13" spans="1:9" ht="15">
      <c r="A13" s="8" t="s">
        <v>34</v>
      </c>
      <c r="B13" s="212"/>
      <c r="C13" s="115" t="s">
        <v>227</v>
      </c>
      <c r="D13" s="115">
        <v>37</v>
      </c>
      <c r="E13" s="115" t="s">
        <v>230</v>
      </c>
      <c r="F13" s="116">
        <v>1</v>
      </c>
      <c r="G13" s="158"/>
      <c r="H13" s="156"/>
      <c r="I13" s="70">
        <f aca="true" t="shared" si="0" ref="I13:I65">G13*F13</f>
        <v>0</v>
      </c>
    </row>
    <row r="14" spans="1:9" ht="15">
      <c r="A14" s="22" t="s">
        <v>35</v>
      </c>
      <c r="B14" s="212"/>
      <c r="C14" s="114" t="s">
        <v>226</v>
      </c>
      <c r="D14" s="114">
        <v>38</v>
      </c>
      <c r="E14" s="114" t="s">
        <v>230</v>
      </c>
      <c r="F14" s="116">
        <v>1</v>
      </c>
      <c r="G14" s="158"/>
      <c r="H14" s="156"/>
      <c r="I14" s="70">
        <f t="shared" si="0"/>
        <v>0</v>
      </c>
    </row>
    <row r="15" spans="1:9" ht="15">
      <c r="A15" s="22" t="s">
        <v>36</v>
      </c>
      <c r="B15" s="212"/>
      <c r="C15" s="114" t="s">
        <v>226</v>
      </c>
      <c r="D15" s="114">
        <v>39</v>
      </c>
      <c r="E15" s="114" t="s">
        <v>230</v>
      </c>
      <c r="F15" s="116">
        <v>1</v>
      </c>
      <c r="G15" s="158"/>
      <c r="H15" s="156"/>
      <c r="I15" s="70">
        <f t="shared" si="0"/>
        <v>0</v>
      </c>
    </row>
    <row r="16" spans="1:9" ht="15">
      <c r="A16" s="22" t="s">
        <v>37</v>
      </c>
      <c r="B16" s="212"/>
      <c r="C16" s="114" t="s">
        <v>228</v>
      </c>
      <c r="D16" s="114">
        <v>45</v>
      </c>
      <c r="E16" s="114" t="s">
        <v>230</v>
      </c>
      <c r="F16" s="116">
        <v>1</v>
      </c>
      <c r="G16" s="158"/>
      <c r="H16" s="156"/>
      <c r="I16" s="70">
        <f t="shared" si="0"/>
        <v>0</v>
      </c>
    </row>
    <row r="17" spans="1:9" ht="15.75" thickBot="1">
      <c r="A17" s="121" t="s">
        <v>38</v>
      </c>
      <c r="B17" s="213"/>
      <c r="C17" s="118" t="s">
        <v>84</v>
      </c>
      <c r="D17" s="118">
        <v>38</v>
      </c>
      <c r="E17" s="118" t="s">
        <v>230</v>
      </c>
      <c r="F17" s="119">
        <v>1</v>
      </c>
      <c r="G17" s="155"/>
      <c r="H17" s="159"/>
      <c r="I17" s="120">
        <f t="shared" si="0"/>
        <v>0</v>
      </c>
    </row>
    <row r="18" spans="1:9" ht="15">
      <c r="A18" s="113" t="s">
        <v>39</v>
      </c>
      <c r="B18" s="214" t="s">
        <v>288</v>
      </c>
      <c r="C18" s="122" t="s">
        <v>279</v>
      </c>
      <c r="D18" s="122">
        <v>42</v>
      </c>
      <c r="E18" s="122" t="s">
        <v>280</v>
      </c>
      <c r="F18" s="123">
        <v>1</v>
      </c>
      <c r="G18" s="157"/>
      <c r="H18" s="160"/>
      <c r="I18" s="117">
        <f t="shared" si="0"/>
        <v>0</v>
      </c>
    </row>
    <row r="19" spans="1:9" ht="15">
      <c r="A19" s="22" t="s">
        <v>40</v>
      </c>
      <c r="B19" s="210"/>
      <c r="C19" s="114" t="s">
        <v>79</v>
      </c>
      <c r="D19" s="114">
        <v>38</v>
      </c>
      <c r="E19" s="114" t="s">
        <v>230</v>
      </c>
      <c r="F19" s="116">
        <v>1</v>
      </c>
      <c r="G19" s="157"/>
      <c r="H19" s="156"/>
      <c r="I19" s="70">
        <f t="shared" si="0"/>
        <v>0</v>
      </c>
    </row>
    <row r="20" spans="1:9" ht="15">
      <c r="A20" s="22" t="s">
        <v>41</v>
      </c>
      <c r="B20" s="210"/>
      <c r="C20" s="114" t="s">
        <v>281</v>
      </c>
      <c r="D20" s="114">
        <v>38</v>
      </c>
      <c r="E20" s="114" t="s">
        <v>230</v>
      </c>
      <c r="F20" s="116">
        <v>1</v>
      </c>
      <c r="G20" s="157"/>
      <c r="H20" s="156"/>
      <c r="I20" s="70">
        <f t="shared" si="0"/>
        <v>0</v>
      </c>
    </row>
    <row r="21" spans="1:9" ht="30">
      <c r="A21" s="22" t="s">
        <v>42</v>
      </c>
      <c r="B21" s="210"/>
      <c r="C21" s="176" t="s">
        <v>370</v>
      </c>
      <c r="D21" s="114">
        <v>38</v>
      </c>
      <c r="E21" s="115" t="s">
        <v>369</v>
      </c>
      <c r="F21" s="116">
        <v>1</v>
      </c>
      <c r="G21" s="157"/>
      <c r="H21" s="156"/>
      <c r="I21" s="70">
        <f t="shared" si="0"/>
        <v>0</v>
      </c>
    </row>
    <row r="22" spans="1:9" ht="15">
      <c r="A22" s="22" t="s">
        <v>43</v>
      </c>
      <c r="B22" s="210"/>
      <c r="C22" s="114" t="s">
        <v>229</v>
      </c>
      <c r="D22" s="114">
        <v>35</v>
      </c>
      <c r="E22" s="114" t="s">
        <v>282</v>
      </c>
      <c r="F22" s="115">
        <v>1</v>
      </c>
      <c r="G22" s="157"/>
      <c r="H22" s="156"/>
      <c r="I22" s="70">
        <f t="shared" si="0"/>
        <v>0</v>
      </c>
    </row>
    <row r="23" spans="1:9" ht="30">
      <c r="A23" s="22" t="s">
        <v>44</v>
      </c>
      <c r="B23" s="210"/>
      <c r="C23" s="176" t="s">
        <v>371</v>
      </c>
      <c r="D23" s="114">
        <v>38</v>
      </c>
      <c r="E23" s="115" t="s">
        <v>372</v>
      </c>
      <c r="F23" s="116">
        <v>1</v>
      </c>
      <c r="G23" s="157"/>
      <c r="H23" s="156"/>
      <c r="I23" s="70">
        <f t="shared" si="0"/>
        <v>0</v>
      </c>
    </row>
    <row r="24" spans="1:9" ht="15">
      <c r="A24" s="22" t="s">
        <v>45</v>
      </c>
      <c r="B24" s="210"/>
      <c r="C24" s="114" t="s">
        <v>78</v>
      </c>
      <c r="D24" s="114">
        <v>37</v>
      </c>
      <c r="E24" s="114" t="s">
        <v>230</v>
      </c>
      <c r="F24" s="116">
        <v>1</v>
      </c>
      <c r="G24" s="157"/>
      <c r="H24" s="156"/>
      <c r="I24" s="70">
        <f t="shared" si="0"/>
        <v>0</v>
      </c>
    </row>
    <row r="25" spans="1:9" ht="15">
      <c r="A25" s="22" t="s">
        <v>46</v>
      </c>
      <c r="B25" s="210"/>
      <c r="C25" s="114" t="s">
        <v>283</v>
      </c>
      <c r="D25" s="114">
        <v>37</v>
      </c>
      <c r="E25" s="114" t="s">
        <v>284</v>
      </c>
      <c r="F25" s="116">
        <v>1</v>
      </c>
      <c r="G25" s="157"/>
      <c r="H25" s="156"/>
      <c r="I25" s="70">
        <f t="shared" si="0"/>
        <v>0</v>
      </c>
    </row>
    <row r="26" spans="1:9" ht="15">
      <c r="A26" s="22" t="s">
        <v>47</v>
      </c>
      <c r="B26" s="210"/>
      <c r="C26" s="114" t="s">
        <v>285</v>
      </c>
      <c r="D26" s="114">
        <v>38</v>
      </c>
      <c r="E26" s="114" t="s">
        <v>286</v>
      </c>
      <c r="F26" s="116">
        <v>1</v>
      </c>
      <c r="G26" s="157"/>
      <c r="H26" s="156"/>
      <c r="I26" s="70">
        <f t="shared" si="0"/>
        <v>0</v>
      </c>
    </row>
    <row r="27" spans="1:9" ht="15">
      <c r="A27" s="22" t="s">
        <v>48</v>
      </c>
      <c r="B27" s="210"/>
      <c r="C27" s="114" t="s">
        <v>287</v>
      </c>
      <c r="D27" s="114">
        <v>39</v>
      </c>
      <c r="E27" s="114" t="s">
        <v>284</v>
      </c>
      <c r="F27" s="116">
        <v>1</v>
      </c>
      <c r="G27" s="157"/>
      <c r="H27" s="156"/>
      <c r="I27" s="70">
        <f t="shared" si="0"/>
        <v>0</v>
      </c>
    </row>
    <row r="28" spans="1:9" ht="15">
      <c r="A28" s="22" t="s">
        <v>49</v>
      </c>
      <c r="B28" s="210"/>
      <c r="C28" s="114" t="s">
        <v>81</v>
      </c>
      <c r="D28" s="114">
        <v>36</v>
      </c>
      <c r="E28" s="114" t="s">
        <v>230</v>
      </c>
      <c r="F28" s="116">
        <v>1</v>
      </c>
      <c r="G28" s="157"/>
      <c r="H28" s="156"/>
      <c r="I28" s="70">
        <f t="shared" si="0"/>
        <v>0</v>
      </c>
    </row>
    <row r="29" spans="1:9" ht="15">
      <c r="A29" s="22" t="s">
        <v>50</v>
      </c>
      <c r="B29" s="210"/>
      <c r="C29" s="114" t="s">
        <v>81</v>
      </c>
      <c r="D29" s="114">
        <v>36</v>
      </c>
      <c r="E29" s="114" t="s">
        <v>230</v>
      </c>
      <c r="F29" s="116">
        <v>1</v>
      </c>
      <c r="G29" s="157"/>
      <c r="H29" s="156"/>
      <c r="I29" s="70">
        <f t="shared" si="0"/>
        <v>0</v>
      </c>
    </row>
    <row r="30" spans="1:9" ht="15">
      <c r="A30" s="22" t="s">
        <v>51</v>
      </c>
      <c r="B30" s="210"/>
      <c r="C30" s="114" t="s">
        <v>83</v>
      </c>
      <c r="D30" s="114">
        <v>37</v>
      </c>
      <c r="E30" s="114" t="s">
        <v>284</v>
      </c>
      <c r="F30" s="116">
        <v>1</v>
      </c>
      <c r="G30" s="157"/>
      <c r="H30" s="156"/>
      <c r="I30" s="70">
        <f t="shared" si="0"/>
        <v>0</v>
      </c>
    </row>
    <row r="31" spans="1:9" ht="15.75" thickBot="1">
      <c r="A31" s="121" t="s">
        <v>52</v>
      </c>
      <c r="B31" s="215"/>
      <c r="C31" s="118" t="s">
        <v>285</v>
      </c>
      <c r="D31" s="118">
        <v>35</v>
      </c>
      <c r="E31" s="118" t="s">
        <v>286</v>
      </c>
      <c r="F31" s="119">
        <v>1</v>
      </c>
      <c r="G31" s="155"/>
      <c r="H31" s="159"/>
      <c r="I31" s="120">
        <f t="shared" si="0"/>
        <v>0</v>
      </c>
    </row>
    <row r="32" spans="1:9" ht="15">
      <c r="A32" s="113" t="s">
        <v>53</v>
      </c>
      <c r="B32" s="214" t="s">
        <v>294</v>
      </c>
      <c r="C32" s="122" t="s">
        <v>81</v>
      </c>
      <c r="D32" s="122">
        <v>42</v>
      </c>
      <c r="E32" s="122" t="s">
        <v>230</v>
      </c>
      <c r="F32" s="123">
        <v>1</v>
      </c>
      <c r="G32" s="157"/>
      <c r="H32" s="160"/>
      <c r="I32" s="117">
        <f t="shared" si="0"/>
        <v>0</v>
      </c>
    </row>
    <row r="33" spans="1:9" ht="30">
      <c r="A33" s="22" t="s">
        <v>54</v>
      </c>
      <c r="B33" s="210"/>
      <c r="C33" s="176" t="s">
        <v>373</v>
      </c>
      <c r="D33" s="114">
        <v>43</v>
      </c>
      <c r="E33" s="114" t="s">
        <v>230</v>
      </c>
      <c r="F33" s="116">
        <v>1</v>
      </c>
      <c r="G33" s="158"/>
      <c r="H33" s="156"/>
      <c r="I33" s="70">
        <f t="shared" si="0"/>
        <v>0</v>
      </c>
    </row>
    <row r="34" spans="1:9" ht="15">
      <c r="A34" s="22" t="s">
        <v>55</v>
      </c>
      <c r="B34" s="210"/>
      <c r="C34" s="114" t="s">
        <v>289</v>
      </c>
      <c r="D34" s="114">
        <v>43</v>
      </c>
      <c r="E34" s="114" t="s">
        <v>230</v>
      </c>
      <c r="F34" s="116">
        <v>1</v>
      </c>
      <c r="G34" s="158"/>
      <c r="H34" s="156"/>
      <c r="I34" s="70">
        <f t="shared" si="0"/>
        <v>0</v>
      </c>
    </row>
    <row r="35" spans="1:9" ht="15">
      <c r="A35" s="22" t="s">
        <v>56</v>
      </c>
      <c r="B35" s="210"/>
      <c r="C35" s="114" t="s">
        <v>81</v>
      </c>
      <c r="D35" s="114">
        <v>42</v>
      </c>
      <c r="E35" s="114" t="s">
        <v>230</v>
      </c>
      <c r="F35" s="116">
        <v>1</v>
      </c>
      <c r="G35" s="158"/>
      <c r="H35" s="156"/>
      <c r="I35" s="70">
        <f t="shared" si="0"/>
        <v>0</v>
      </c>
    </row>
    <row r="36" spans="1:9" ht="15">
      <c r="A36" s="22" t="s">
        <v>57</v>
      </c>
      <c r="B36" s="210"/>
      <c r="C36" s="114" t="s">
        <v>229</v>
      </c>
      <c r="D36" s="114">
        <v>38</v>
      </c>
      <c r="E36" s="114" t="s">
        <v>232</v>
      </c>
      <c r="F36" s="116">
        <v>1</v>
      </c>
      <c r="G36" s="158"/>
      <c r="H36" s="156"/>
      <c r="I36" s="70">
        <f t="shared" si="0"/>
        <v>0</v>
      </c>
    </row>
    <row r="37" spans="1:9" ht="22.5" customHeight="1">
      <c r="A37" s="22" t="s">
        <v>58</v>
      </c>
      <c r="B37" s="210"/>
      <c r="C37" s="177" t="s">
        <v>80</v>
      </c>
      <c r="D37" s="177">
        <v>41</v>
      </c>
      <c r="E37" s="177" t="s">
        <v>230</v>
      </c>
      <c r="F37" s="178">
        <v>1</v>
      </c>
      <c r="G37" s="179">
        <v>0</v>
      </c>
      <c r="H37" s="180">
        <v>0</v>
      </c>
      <c r="I37" s="181">
        <f t="shared" si="0"/>
        <v>0</v>
      </c>
    </row>
    <row r="38" spans="1:9" ht="15">
      <c r="A38" s="22" t="s">
        <v>59</v>
      </c>
      <c r="B38" s="210"/>
      <c r="C38" s="114" t="s">
        <v>229</v>
      </c>
      <c r="D38" s="114">
        <v>36</v>
      </c>
      <c r="E38" s="114" t="s">
        <v>232</v>
      </c>
      <c r="F38" s="116">
        <v>1</v>
      </c>
      <c r="G38" s="158"/>
      <c r="H38" s="156"/>
      <c r="I38" s="70">
        <f t="shared" si="0"/>
        <v>0</v>
      </c>
    </row>
    <row r="39" spans="1:9" ht="15">
      <c r="A39" s="22" t="s">
        <v>60</v>
      </c>
      <c r="B39" s="210"/>
      <c r="C39" s="114" t="s">
        <v>81</v>
      </c>
      <c r="D39" s="114">
        <v>39</v>
      </c>
      <c r="E39" s="114" t="s">
        <v>230</v>
      </c>
      <c r="F39" s="116">
        <v>1</v>
      </c>
      <c r="G39" s="158"/>
      <c r="H39" s="156"/>
      <c r="I39" s="70">
        <f t="shared" si="0"/>
        <v>0</v>
      </c>
    </row>
    <row r="40" spans="1:9" ht="15">
      <c r="A40" s="22" t="s">
        <v>61</v>
      </c>
      <c r="B40" s="210"/>
      <c r="C40" s="114" t="s">
        <v>79</v>
      </c>
      <c r="D40" s="114">
        <v>44</v>
      </c>
      <c r="E40" s="114" t="s">
        <v>284</v>
      </c>
      <c r="F40" s="116">
        <v>1</v>
      </c>
      <c r="G40" s="158"/>
      <c r="H40" s="156"/>
      <c r="I40" s="70">
        <f t="shared" si="0"/>
        <v>0</v>
      </c>
    </row>
    <row r="41" spans="1:9" ht="15">
      <c r="A41" s="22" t="s">
        <v>62</v>
      </c>
      <c r="B41" s="210"/>
      <c r="C41" s="114" t="s">
        <v>290</v>
      </c>
      <c r="D41" s="114">
        <v>39</v>
      </c>
      <c r="E41" s="114" t="s">
        <v>291</v>
      </c>
      <c r="F41" s="116">
        <v>1</v>
      </c>
      <c r="G41" s="158"/>
      <c r="H41" s="156"/>
      <c r="I41" s="70">
        <f t="shared" si="0"/>
        <v>0</v>
      </c>
    </row>
    <row r="42" spans="1:9" ht="15">
      <c r="A42" s="22" t="s">
        <v>63</v>
      </c>
      <c r="B42" s="210"/>
      <c r="C42" s="114" t="s">
        <v>292</v>
      </c>
      <c r="D42" s="114">
        <v>41</v>
      </c>
      <c r="E42" s="114" t="s">
        <v>293</v>
      </c>
      <c r="F42" s="116">
        <v>1</v>
      </c>
      <c r="G42" s="158"/>
      <c r="H42" s="156"/>
      <c r="I42" s="70">
        <f t="shared" si="0"/>
        <v>0</v>
      </c>
    </row>
    <row r="43" spans="1:9" ht="15">
      <c r="A43" s="22" t="s">
        <v>64</v>
      </c>
      <c r="B43" s="210"/>
      <c r="C43" s="114" t="s">
        <v>227</v>
      </c>
      <c r="D43" s="114">
        <v>36</v>
      </c>
      <c r="E43" s="114" t="s">
        <v>230</v>
      </c>
      <c r="F43" s="116">
        <v>1</v>
      </c>
      <c r="G43" s="158"/>
      <c r="H43" s="156"/>
      <c r="I43" s="70">
        <f t="shared" si="0"/>
        <v>0</v>
      </c>
    </row>
    <row r="44" spans="1:9" ht="15.75" thickBot="1">
      <c r="A44" s="121" t="s">
        <v>65</v>
      </c>
      <c r="B44" s="215"/>
      <c r="C44" s="182" t="s">
        <v>80</v>
      </c>
      <c r="D44" s="182">
        <v>40</v>
      </c>
      <c r="E44" s="182" t="s">
        <v>230</v>
      </c>
      <c r="F44" s="183">
        <v>1</v>
      </c>
      <c r="G44" s="184">
        <v>0</v>
      </c>
      <c r="H44" s="185">
        <v>0</v>
      </c>
      <c r="I44" s="186">
        <f t="shared" si="0"/>
        <v>0</v>
      </c>
    </row>
    <row r="45" spans="1:9" ht="15">
      <c r="A45" s="113" t="s">
        <v>66</v>
      </c>
      <c r="B45" s="210" t="s">
        <v>296</v>
      </c>
      <c r="C45" s="122" t="s">
        <v>290</v>
      </c>
      <c r="D45" s="122">
        <v>38</v>
      </c>
      <c r="E45" s="122" t="s">
        <v>231</v>
      </c>
      <c r="F45" s="123">
        <v>1</v>
      </c>
      <c r="G45" s="157"/>
      <c r="H45" s="160"/>
      <c r="I45" s="117">
        <f t="shared" si="0"/>
        <v>0</v>
      </c>
    </row>
    <row r="46" spans="1:9" ht="15">
      <c r="A46" s="22" t="s">
        <v>67</v>
      </c>
      <c r="B46" s="210"/>
      <c r="C46" s="114" t="s">
        <v>83</v>
      </c>
      <c r="D46" s="114">
        <v>39</v>
      </c>
      <c r="E46" s="114" t="s">
        <v>284</v>
      </c>
      <c r="F46" s="116">
        <v>1</v>
      </c>
      <c r="G46" s="158"/>
      <c r="H46" s="156"/>
      <c r="I46" s="70">
        <f t="shared" si="0"/>
        <v>0</v>
      </c>
    </row>
    <row r="47" spans="1:9" ht="15">
      <c r="A47" s="22" t="s">
        <v>68</v>
      </c>
      <c r="B47" s="210"/>
      <c r="C47" s="114" t="s">
        <v>279</v>
      </c>
      <c r="D47" s="114">
        <v>40</v>
      </c>
      <c r="E47" s="114" t="s">
        <v>280</v>
      </c>
      <c r="F47" s="116">
        <v>1</v>
      </c>
      <c r="G47" s="158"/>
      <c r="H47" s="156"/>
      <c r="I47" s="70">
        <f t="shared" si="0"/>
        <v>0</v>
      </c>
    </row>
    <row r="48" spans="1:9" ht="15">
      <c r="A48" s="22" t="s">
        <v>69</v>
      </c>
      <c r="B48" s="210"/>
      <c r="C48" s="114" t="s">
        <v>295</v>
      </c>
      <c r="D48" s="114">
        <v>38</v>
      </c>
      <c r="E48" s="114" t="s">
        <v>293</v>
      </c>
      <c r="F48" s="116">
        <v>1</v>
      </c>
      <c r="G48" s="158"/>
      <c r="H48" s="156"/>
      <c r="I48" s="70">
        <f t="shared" si="0"/>
        <v>0</v>
      </c>
    </row>
    <row r="49" spans="1:9" ht="15">
      <c r="A49" s="22" t="s">
        <v>70</v>
      </c>
      <c r="B49" s="210"/>
      <c r="C49" s="114" t="s">
        <v>292</v>
      </c>
      <c r="D49" s="114">
        <v>36</v>
      </c>
      <c r="E49" s="114" t="s">
        <v>293</v>
      </c>
      <c r="F49" s="116">
        <v>1</v>
      </c>
      <c r="G49" s="158"/>
      <c r="H49" s="156"/>
      <c r="I49" s="70">
        <f t="shared" si="0"/>
        <v>0</v>
      </c>
    </row>
    <row r="50" spans="1:9" ht="30">
      <c r="A50" s="22" t="s">
        <v>71</v>
      </c>
      <c r="B50" s="210"/>
      <c r="C50" s="176" t="s">
        <v>374</v>
      </c>
      <c r="D50" s="114">
        <v>38</v>
      </c>
      <c r="E50" s="114" t="s">
        <v>293</v>
      </c>
      <c r="F50" s="116">
        <v>1</v>
      </c>
      <c r="G50" s="158"/>
      <c r="H50" s="156"/>
      <c r="I50" s="70">
        <f t="shared" si="0"/>
        <v>0</v>
      </c>
    </row>
    <row r="51" spans="1:9" ht="30">
      <c r="A51" s="22" t="s">
        <v>72</v>
      </c>
      <c r="B51" s="210"/>
      <c r="C51" s="176" t="s">
        <v>375</v>
      </c>
      <c r="D51" s="114">
        <v>39</v>
      </c>
      <c r="E51" s="115" t="s">
        <v>376</v>
      </c>
      <c r="F51" s="116">
        <v>1</v>
      </c>
      <c r="G51" s="158"/>
      <c r="H51" s="156"/>
      <c r="I51" s="70">
        <f t="shared" si="0"/>
        <v>0</v>
      </c>
    </row>
    <row r="52" spans="1:9" ht="30">
      <c r="A52" s="22" t="s">
        <v>73</v>
      </c>
      <c r="B52" s="210"/>
      <c r="C52" s="176" t="s">
        <v>374</v>
      </c>
      <c r="D52" s="114">
        <v>40</v>
      </c>
      <c r="E52" s="114" t="s">
        <v>293</v>
      </c>
      <c r="F52" s="116">
        <v>1</v>
      </c>
      <c r="G52" s="158"/>
      <c r="H52" s="156"/>
      <c r="I52" s="70">
        <f t="shared" si="0"/>
        <v>0</v>
      </c>
    </row>
    <row r="53" spans="1:9" ht="30">
      <c r="A53" s="22" t="s">
        <v>74</v>
      </c>
      <c r="B53" s="210"/>
      <c r="C53" s="217" t="s">
        <v>381</v>
      </c>
      <c r="D53" s="177">
        <v>46</v>
      </c>
      <c r="E53" s="217" t="s">
        <v>382</v>
      </c>
      <c r="F53" s="178">
        <v>1</v>
      </c>
      <c r="G53" s="179">
        <v>0</v>
      </c>
      <c r="H53" s="180">
        <v>0</v>
      </c>
      <c r="I53" s="181">
        <f t="shared" si="0"/>
        <v>0</v>
      </c>
    </row>
    <row r="54" spans="1:9" ht="15">
      <c r="A54" s="22" t="s">
        <v>75</v>
      </c>
      <c r="B54" s="210"/>
      <c r="C54" s="114" t="s">
        <v>227</v>
      </c>
      <c r="D54" s="114">
        <v>35</v>
      </c>
      <c r="E54" s="114" t="s">
        <v>284</v>
      </c>
      <c r="F54" s="116">
        <v>1</v>
      </c>
      <c r="G54" s="158"/>
      <c r="H54" s="156"/>
      <c r="I54" s="70">
        <f t="shared" si="0"/>
        <v>0</v>
      </c>
    </row>
    <row r="55" spans="1:9" ht="15.75" thickBot="1">
      <c r="A55" s="121" t="s">
        <v>76</v>
      </c>
      <c r="B55" s="215"/>
      <c r="C55" s="118" t="s">
        <v>84</v>
      </c>
      <c r="D55" s="118">
        <v>38</v>
      </c>
      <c r="E55" s="118" t="s">
        <v>284</v>
      </c>
      <c r="F55" s="119">
        <v>1</v>
      </c>
      <c r="G55" s="155"/>
      <c r="H55" s="159"/>
      <c r="I55" s="120">
        <f t="shared" si="0"/>
        <v>0</v>
      </c>
    </row>
    <row r="56" spans="1:9" ht="15">
      <c r="A56" s="113" t="s">
        <v>77</v>
      </c>
      <c r="B56" s="210" t="s">
        <v>300</v>
      </c>
      <c r="C56" s="122" t="s">
        <v>295</v>
      </c>
      <c r="D56" s="122">
        <v>37</v>
      </c>
      <c r="E56" s="122" t="s">
        <v>293</v>
      </c>
      <c r="F56" s="123">
        <v>1</v>
      </c>
      <c r="G56" s="158"/>
      <c r="H56" s="160"/>
      <c r="I56" s="70">
        <f t="shared" si="0"/>
        <v>0</v>
      </c>
    </row>
    <row r="57" spans="1:9" ht="30">
      <c r="A57" s="65" t="s">
        <v>91</v>
      </c>
      <c r="B57" s="210"/>
      <c r="C57" s="176" t="s">
        <v>377</v>
      </c>
      <c r="D57" s="114">
        <v>44</v>
      </c>
      <c r="E57" s="114" t="s">
        <v>293</v>
      </c>
      <c r="F57" s="116">
        <v>1</v>
      </c>
      <c r="G57" s="158"/>
      <c r="H57" s="156"/>
      <c r="I57" s="70">
        <f t="shared" si="0"/>
        <v>0</v>
      </c>
    </row>
    <row r="58" spans="1:9" ht="15">
      <c r="A58" s="65" t="s">
        <v>92</v>
      </c>
      <c r="B58" s="210"/>
      <c r="C58" s="114" t="s">
        <v>82</v>
      </c>
      <c r="D58" s="114">
        <v>38</v>
      </c>
      <c r="E58" s="114" t="s">
        <v>297</v>
      </c>
      <c r="F58" s="116">
        <v>1</v>
      </c>
      <c r="G58" s="158"/>
      <c r="H58" s="156"/>
      <c r="I58" s="70">
        <f t="shared" si="0"/>
        <v>0</v>
      </c>
    </row>
    <row r="59" spans="1:9" ht="30">
      <c r="A59" s="65" t="s">
        <v>93</v>
      </c>
      <c r="B59" s="210"/>
      <c r="C59" s="176" t="s">
        <v>378</v>
      </c>
      <c r="D59" s="114">
        <v>41</v>
      </c>
      <c r="E59" s="115" t="s">
        <v>379</v>
      </c>
      <c r="F59" s="116">
        <v>1</v>
      </c>
      <c r="G59" s="158"/>
      <c r="H59" s="156"/>
      <c r="I59" s="70">
        <f t="shared" si="0"/>
        <v>0</v>
      </c>
    </row>
    <row r="60" spans="1:9" ht="15">
      <c r="A60" s="65" t="s">
        <v>94</v>
      </c>
      <c r="B60" s="210"/>
      <c r="C60" s="114" t="s">
        <v>292</v>
      </c>
      <c r="D60" s="114">
        <v>40</v>
      </c>
      <c r="E60" s="114" t="s">
        <v>293</v>
      </c>
      <c r="F60" s="116">
        <v>1</v>
      </c>
      <c r="G60" s="158"/>
      <c r="H60" s="156"/>
      <c r="I60" s="70">
        <f t="shared" si="0"/>
        <v>0</v>
      </c>
    </row>
    <row r="61" spans="1:9" ht="15">
      <c r="A61" s="65" t="s">
        <v>95</v>
      </c>
      <c r="B61" s="210"/>
      <c r="C61" s="114" t="s">
        <v>298</v>
      </c>
      <c r="D61" s="114">
        <v>39</v>
      </c>
      <c r="E61" s="114" t="s">
        <v>297</v>
      </c>
      <c r="F61" s="116">
        <v>1</v>
      </c>
      <c r="G61" s="158"/>
      <c r="H61" s="156"/>
      <c r="I61" s="70">
        <f t="shared" si="0"/>
        <v>0</v>
      </c>
    </row>
    <row r="62" spans="1:9" ht="30">
      <c r="A62" s="65" t="s">
        <v>96</v>
      </c>
      <c r="B62" s="210"/>
      <c r="C62" s="176" t="s">
        <v>380</v>
      </c>
      <c r="D62" s="114">
        <v>38</v>
      </c>
      <c r="E62" s="114" t="s">
        <v>293</v>
      </c>
      <c r="F62" s="116">
        <v>1</v>
      </c>
      <c r="G62" s="158"/>
      <c r="H62" s="156"/>
      <c r="I62" s="70">
        <f t="shared" si="0"/>
        <v>0</v>
      </c>
    </row>
    <row r="63" spans="1:9" ht="15.75" thickBot="1">
      <c r="A63" s="121" t="s">
        <v>97</v>
      </c>
      <c r="B63" s="215"/>
      <c r="C63" s="118" t="s">
        <v>299</v>
      </c>
      <c r="D63" s="118">
        <v>42</v>
      </c>
      <c r="E63" s="118" t="s">
        <v>297</v>
      </c>
      <c r="F63" s="119">
        <v>1</v>
      </c>
      <c r="G63" s="155"/>
      <c r="H63" s="159"/>
      <c r="I63" s="120">
        <f t="shared" si="0"/>
        <v>0</v>
      </c>
    </row>
    <row r="64" spans="1:9" ht="15">
      <c r="A64" s="113" t="s">
        <v>98</v>
      </c>
      <c r="B64" s="210" t="s">
        <v>301</v>
      </c>
      <c r="C64" s="122" t="s">
        <v>85</v>
      </c>
      <c r="D64" s="122">
        <v>38</v>
      </c>
      <c r="E64" s="122" t="s">
        <v>284</v>
      </c>
      <c r="F64" s="123">
        <v>1</v>
      </c>
      <c r="G64" s="157"/>
      <c r="H64" s="160"/>
      <c r="I64" s="117">
        <f t="shared" si="0"/>
        <v>0</v>
      </c>
    </row>
    <row r="65" spans="1:9" ht="15">
      <c r="A65" s="65" t="s">
        <v>99</v>
      </c>
      <c r="B65" s="211"/>
      <c r="C65" s="114" t="s">
        <v>226</v>
      </c>
      <c r="D65" s="114">
        <v>38</v>
      </c>
      <c r="E65" s="114" t="s">
        <v>284</v>
      </c>
      <c r="F65" s="116">
        <v>1</v>
      </c>
      <c r="G65" s="158"/>
      <c r="H65" s="156"/>
      <c r="I65" s="70">
        <f t="shared" si="0"/>
        <v>0</v>
      </c>
    </row>
    <row r="66" spans="7:9" ht="15">
      <c r="G66" s="69"/>
      <c r="H66" s="77"/>
      <c r="I66" s="11">
        <f>SUM(I12:I65)</f>
        <v>0</v>
      </c>
    </row>
    <row r="67" spans="2:9" ht="15">
      <c r="B67" s="12"/>
      <c r="C67" s="12"/>
      <c r="D67" s="12"/>
      <c r="E67" s="12"/>
      <c r="F67" s="12"/>
      <c r="G67" s="13"/>
      <c r="H67" s="13"/>
      <c r="I67" s="13"/>
    </row>
    <row r="69" spans="2:11" ht="38.25" customHeight="1">
      <c r="B69" s="205" t="s">
        <v>277</v>
      </c>
      <c r="C69" s="205"/>
      <c r="D69" s="205"/>
      <c r="E69" s="205"/>
      <c r="F69" s="205"/>
      <c r="G69" s="205"/>
      <c r="H69" s="205"/>
      <c r="I69" s="205"/>
      <c r="J69" s="35"/>
      <c r="K69" s="35"/>
    </row>
    <row r="70" spans="2:10" ht="24.75" customHeight="1">
      <c r="B70" s="66" t="s">
        <v>249</v>
      </c>
      <c r="E70" s="1"/>
      <c r="F70" s="1"/>
      <c r="I70" s="10"/>
      <c r="J70" s="10"/>
    </row>
    <row r="71" spans="2:13" ht="363" customHeight="1">
      <c r="B71" s="196" t="s">
        <v>274</v>
      </c>
      <c r="C71" s="196"/>
      <c r="D71" s="196"/>
      <c r="E71" s="196"/>
      <c r="F71" s="196"/>
      <c r="G71" s="196"/>
      <c r="H71" s="196"/>
      <c r="I71" s="196"/>
      <c r="J71" s="124"/>
      <c r="K71" s="124"/>
      <c r="L71" s="124"/>
      <c r="M71" s="124"/>
    </row>
    <row r="72" spans="2:8" ht="15">
      <c r="B72" s="17"/>
      <c r="C72" s="18"/>
      <c r="D72" s="18"/>
      <c r="E72" s="18"/>
      <c r="F72" s="18"/>
      <c r="G72" s="18"/>
      <c r="H72" s="18"/>
    </row>
    <row r="73" spans="2:8" ht="15">
      <c r="B73" s="17"/>
      <c r="C73" s="12"/>
      <c r="D73" s="13"/>
      <c r="E73" s="13"/>
      <c r="F73" s="13"/>
      <c r="G73" s="13"/>
      <c r="H73" s="13"/>
    </row>
    <row r="74" spans="2:8" ht="15">
      <c r="B74" s="17"/>
      <c r="C74" s="12"/>
      <c r="D74" s="13"/>
      <c r="E74" s="13"/>
      <c r="F74" s="13"/>
      <c r="G74" s="13"/>
      <c r="H74" s="13"/>
    </row>
    <row r="75" spans="2:8" ht="15">
      <c r="B75" s="173"/>
      <c r="C75" s="12"/>
      <c r="D75" s="13"/>
      <c r="E75" s="13"/>
      <c r="F75" s="171"/>
      <c r="G75" s="172"/>
      <c r="H75" s="172"/>
    </row>
    <row r="76" spans="2:8" ht="17.25">
      <c r="B76" s="4" t="s">
        <v>15</v>
      </c>
      <c r="C76" s="4"/>
      <c r="D76" s="1"/>
      <c r="E76" s="13"/>
      <c r="F76" s="97" t="s">
        <v>248</v>
      </c>
      <c r="G76" s="4"/>
      <c r="H76" s="4"/>
    </row>
    <row r="77" spans="2:8" ht="15">
      <c r="B77" s="16"/>
      <c r="C77" s="16"/>
      <c r="D77" s="15"/>
      <c r="E77" s="15"/>
      <c r="F77" s="15"/>
      <c r="G77" s="15"/>
      <c r="H77" s="15"/>
    </row>
  </sheetData>
  <sheetProtection/>
  <mergeCells count="10">
    <mergeCell ref="B64:B65"/>
    <mergeCell ref="B71:I71"/>
    <mergeCell ref="B9:I9"/>
    <mergeCell ref="B7:I7"/>
    <mergeCell ref="B69:I69"/>
    <mergeCell ref="B12:B17"/>
    <mergeCell ref="B18:B31"/>
    <mergeCell ref="B32:B44"/>
    <mergeCell ref="B45:B55"/>
    <mergeCell ref="B56:B63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SheetLayoutView="80" zoomScalePageLayoutView="0" workbookViewId="0" topLeftCell="A1">
      <selection activeCell="S153" sqref="S153"/>
    </sheetView>
  </sheetViews>
  <sheetFormatPr defaultColWidth="8.796875" defaultRowHeight="14.25"/>
  <cols>
    <col min="1" max="1" width="5.3984375" style="1" customWidth="1"/>
    <col min="2" max="2" width="11.59765625" style="10" customWidth="1"/>
    <col min="3" max="3" width="12.19921875" style="138" customWidth="1"/>
    <col min="4" max="4" width="19.09765625" style="138" customWidth="1"/>
    <col min="5" max="5" width="11.59765625" style="138" customWidth="1"/>
    <col min="6" max="6" width="11.5" style="138" customWidth="1"/>
    <col min="7" max="7" width="9.69921875" style="138" customWidth="1"/>
    <col min="8" max="8" width="19.69921875" style="138" customWidth="1"/>
    <col min="9" max="9" width="10.69921875" style="138" customWidth="1"/>
    <col min="10" max="10" width="5.8984375" style="138" customWidth="1"/>
    <col min="11" max="11" width="12.69921875" style="1" customWidth="1"/>
    <col min="12" max="12" width="10.5" style="1" customWidth="1"/>
    <col min="13" max="13" width="12.19921875" style="1" customWidth="1"/>
    <col min="14" max="16384" width="9" style="1" customWidth="1"/>
  </cols>
  <sheetData>
    <row r="1" spans="2:13" ht="15">
      <c r="B1" s="2" t="s">
        <v>2</v>
      </c>
      <c r="C1" s="130"/>
      <c r="D1" s="130"/>
      <c r="E1" s="130"/>
      <c r="F1" s="130"/>
      <c r="G1" s="130"/>
      <c r="H1" s="161"/>
      <c r="I1" s="161"/>
      <c r="J1" s="162" t="s">
        <v>276</v>
      </c>
      <c r="K1" s="163"/>
      <c r="L1" s="163"/>
      <c r="M1" s="163"/>
    </row>
    <row r="2" spans="2:10" ht="15">
      <c r="B2" s="3"/>
      <c r="C2" s="132"/>
      <c r="D2" s="132"/>
      <c r="E2" s="132"/>
      <c r="F2" s="132"/>
      <c r="G2" s="132"/>
      <c r="H2" s="132"/>
      <c r="I2" s="132"/>
      <c r="J2" s="132"/>
    </row>
    <row r="3" spans="2:11" ht="15">
      <c r="B3" s="3" t="s">
        <v>11</v>
      </c>
      <c r="C3" s="132"/>
      <c r="D3" s="132"/>
      <c r="E3" s="132"/>
      <c r="F3" s="132"/>
      <c r="G3" s="132"/>
      <c r="H3" s="132"/>
      <c r="I3" s="164"/>
      <c r="J3" s="161" t="s">
        <v>13</v>
      </c>
      <c r="K3" s="161"/>
    </row>
    <row r="4" spans="2:11" ht="17.25">
      <c r="B4" s="4" t="s">
        <v>12</v>
      </c>
      <c r="C4" s="133"/>
      <c r="D4" s="133"/>
      <c r="E4" s="133"/>
      <c r="F4" s="133"/>
      <c r="G4" s="133"/>
      <c r="H4" s="133"/>
      <c r="I4" s="165"/>
      <c r="J4" s="164" t="s">
        <v>233</v>
      </c>
      <c r="K4" s="164"/>
    </row>
    <row r="5" spans="2:11" ht="15">
      <c r="B5" s="14" t="s">
        <v>368</v>
      </c>
      <c r="C5" s="130"/>
      <c r="D5" s="130"/>
      <c r="E5" s="130"/>
      <c r="F5" s="130"/>
      <c r="G5" s="130"/>
      <c r="H5" s="130"/>
      <c r="I5" s="161"/>
      <c r="J5" s="164" t="s">
        <v>234</v>
      </c>
      <c r="K5" s="164"/>
    </row>
    <row r="6" spans="2:11" ht="15">
      <c r="B6" s="6"/>
      <c r="C6" s="135"/>
      <c r="D6" s="135"/>
      <c r="E6" s="135"/>
      <c r="F6" s="135"/>
      <c r="G6" s="135"/>
      <c r="H6" s="135"/>
      <c r="I6" s="129"/>
      <c r="J6" s="164" t="s">
        <v>14</v>
      </c>
      <c r="K6" s="164"/>
    </row>
    <row r="7" spans="2:13" ht="17.25" customHeight="1">
      <c r="B7" s="187" t="s">
        <v>29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10" ht="15">
      <c r="B8" s="7"/>
      <c r="C8" s="136"/>
      <c r="D8" s="136"/>
      <c r="E8" s="136"/>
      <c r="F8" s="136"/>
      <c r="G8" s="136"/>
      <c r="H8" s="136"/>
      <c r="I8" s="136"/>
      <c r="J8" s="136"/>
    </row>
    <row r="9" spans="2:13" ht="32.25" customHeight="1">
      <c r="B9" s="205" t="s">
        <v>365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3" ht="38.25">
      <c r="A10" s="79" t="s">
        <v>0</v>
      </c>
      <c r="B10" s="79" t="s">
        <v>278</v>
      </c>
      <c r="C10" s="79" t="s">
        <v>3</v>
      </c>
      <c r="D10" s="79" t="s">
        <v>86</v>
      </c>
      <c r="E10" s="79" t="s">
        <v>87</v>
      </c>
      <c r="F10" s="79" t="s">
        <v>89</v>
      </c>
      <c r="G10" s="79" t="s">
        <v>90</v>
      </c>
      <c r="H10" s="79" t="s">
        <v>31</v>
      </c>
      <c r="I10" s="79" t="s">
        <v>88</v>
      </c>
      <c r="J10" s="79" t="s">
        <v>23</v>
      </c>
      <c r="K10" s="80" t="s">
        <v>4</v>
      </c>
      <c r="L10" s="79" t="s">
        <v>16</v>
      </c>
      <c r="M10" s="81" t="s">
        <v>5</v>
      </c>
    </row>
    <row r="11" spans="1:13" ht="15">
      <c r="A11" s="20" t="s">
        <v>6</v>
      </c>
      <c r="B11" s="20" t="s">
        <v>7</v>
      </c>
      <c r="C11" s="20" t="s">
        <v>17</v>
      </c>
      <c r="D11" s="20" t="s">
        <v>18</v>
      </c>
      <c r="E11" s="20" t="s">
        <v>8</v>
      </c>
      <c r="F11" s="20" t="s">
        <v>9</v>
      </c>
      <c r="G11" s="20" t="s">
        <v>10</v>
      </c>
      <c r="H11" s="20" t="s">
        <v>19</v>
      </c>
      <c r="I11" s="20" t="s">
        <v>20</v>
      </c>
      <c r="J11" s="20" t="s">
        <v>24</v>
      </c>
      <c r="K11" s="20" t="s">
        <v>25</v>
      </c>
      <c r="L11" s="20" t="s">
        <v>26</v>
      </c>
      <c r="M11" s="21" t="s">
        <v>190</v>
      </c>
    </row>
    <row r="12" spans="1:13" ht="15">
      <c r="A12" s="22" t="s">
        <v>33</v>
      </c>
      <c r="B12" s="216" t="s">
        <v>20</v>
      </c>
      <c r="C12" s="137" t="s">
        <v>302</v>
      </c>
      <c r="D12" s="137" t="s">
        <v>169</v>
      </c>
      <c r="E12" s="125" t="s">
        <v>160</v>
      </c>
      <c r="F12" s="126" t="s">
        <v>162</v>
      </c>
      <c r="G12" s="127" t="s">
        <v>206</v>
      </c>
      <c r="H12" s="125">
        <v>34</v>
      </c>
      <c r="I12" s="125">
        <v>158</v>
      </c>
      <c r="J12" s="128">
        <v>1</v>
      </c>
      <c r="K12" s="158"/>
      <c r="L12" s="156"/>
      <c r="M12" s="70">
        <f>K12*J12</f>
        <v>0</v>
      </c>
    </row>
    <row r="13" spans="1:13" ht="15">
      <c r="A13" s="22" t="s">
        <v>34</v>
      </c>
      <c r="B13" s="210"/>
      <c r="C13" s="137" t="s">
        <v>302</v>
      </c>
      <c r="D13" s="137" t="s">
        <v>169</v>
      </c>
      <c r="E13" s="125" t="s">
        <v>159</v>
      </c>
      <c r="F13" s="127" t="s">
        <v>162</v>
      </c>
      <c r="G13" s="125">
        <v>229</v>
      </c>
      <c r="H13" s="125">
        <v>34</v>
      </c>
      <c r="I13" s="125">
        <v>158</v>
      </c>
      <c r="J13" s="128">
        <v>1</v>
      </c>
      <c r="K13" s="158"/>
      <c r="L13" s="156"/>
      <c r="M13" s="70">
        <f aca="true" t="shared" si="0" ref="M13:M76">K13*J13</f>
        <v>0</v>
      </c>
    </row>
    <row r="14" spans="1:13" ht="45">
      <c r="A14" s="65" t="s">
        <v>35</v>
      </c>
      <c r="B14" s="210"/>
      <c r="C14" s="137" t="s">
        <v>303</v>
      </c>
      <c r="D14" s="137" t="s">
        <v>312</v>
      </c>
      <c r="E14" s="125" t="s">
        <v>304</v>
      </c>
      <c r="F14" s="127" t="s">
        <v>189</v>
      </c>
      <c r="G14" s="127" t="s">
        <v>27</v>
      </c>
      <c r="H14" s="125" t="s">
        <v>198</v>
      </c>
      <c r="I14" s="125">
        <v>158</v>
      </c>
      <c r="J14" s="128">
        <v>1</v>
      </c>
      <c r="K14" s="158"/>
      <c r="L14" s="156"/>
      <c r="M14" s="70">
        <f t="shared" si="0"/>
        <v>0</v>
      </c>
    </row>
    <row r="15" spans="1:13" ht="45">
      <c r="A15" s="65" t="s">
        <v>36</v>
      </c>
      <c r="B15" s="210"/>
      <c r="C15" s="137" t="s">
        <v>303</v>
      </c>
      <c r="D15" s="137" t="s">
        <v>316</v>
      </c>
      <c r="E15" s="125" t="s">
        <v>304</v>
      </c>
      <c r="F15" s="127" t="s">
        <v>189</v>
      </c>
      <c r="G15" s="127" t="s">
        <v>27</v>
      </c>
      <c r="H15" s="125" t="s">
        <v>190</v>
      </c>
      <c r="I15" s="125">
        <v>158</v>
      </c>
      <c r="J15" s="128">
        <v>1</v>
      </c>
      <c r="K15" s="158"/>
      <c r="L15" s="156"/>
      <c r="M15" s="70">
        <f t="shared" si="0"/>
        <v>0</v>
      </c>
    </row>
    <row r="16" spans="1:13" ht="15">
      <c r="A16" s="65" t="s">
        <v>37</v>
      </c>
      <c r="B16" s="210"/>
      <c r="C16" s="137" t="s">
        <v>305</v>
      </c>
      <c r="D16" s="137" t="s">
        <v>169</v>
      </c>
      <c r="E16" s="125">
        <v>3004</v>
      </c>
      <c r="F16" s="127" t="s">
        <v>199</v>
      </c>
      <c r="G16" s="127" t="s">
        <v>164</v>
      </c>
      <c r="H16" s="125" t="s">
        <v>306</v>
      </c>
      <c r="I16" s="125" t="s">
        <v>27</v>
      </c>
      <c r="J16" s="128">
        <v>1</v>
      </c>
      <c r="K16" s="158"/>
      <c r="L16" s="156"/>
      <c r="M16" s="70">
        <f t="shared" si="0"/>
        <v>0</v>
      </c>
    </row>
    <row r="17" spans="1:13" ht="15">
      <c r="A17" s="65" t="s">
        <v>38</v>
      </c>
      <c r="B17" s="210"/>
      <c r="C17" s="137" t="s">
        <v>305</v>
      </c>
      <c r="D17" s="137" t="s">
        <v>169</v>
      </c>
      <c r="E17" s="125">
        <v>3004</v>
      </c>
      <c r="F17" s="127" t="s">
        <v>167</v>
      </c>
      <c r="G17" s="127" t="s">
        <v>187</v>
      </c>
      <c r="H17" s="125" t="s">
        <v>307</v>
      </c>
      <c r="I17" s="125" t="s">
        <v>27</v>
      </c>
      <c r="J17" s="128">
        <v>1</v>
      </c>
      <c r="K17" s="158"/>
      <c r="L17" s="156"/>
      <c r="M17" s="70">
        <f t="shared" si="0"/>
        <v>0</v>
      </c>
    </row>
    <row r="18" spans="1:13" ht="15">
      <c r="A18" s="65" t="s">
        <v>39</v>
      </c>
      <c r="B18" s="210"/>
      <c r="C18" s="137" t="s">
        <v>302</v>
      </c>
      <c r="D18" s="137" t="s">
        <v>169</v>
      </c>
      <c r="E18" s="125" t="s">
        <v>160</v>
      </c>
      <c r="F18" s="127" t="s">
        <v>162</v>
      </c>
      <c r="G18" s="127" t="s">
        <v>164</v>
      </c>
      <c r="H18" s="125">
        <v>40</v>
      </c>
      <c r="I18" s="125">
        <v>158</v>
      </c>
      <c r="J18" s="128">
        <v>1</v>
      </c>
      <c r="K18" s="158"/>
      <c r="L18" s="156"/>
      <c r="M18" s="70">
        <f t="shared" si="0"/>
        <v>0</v>
      </c>
    </row>
    <row r="19" spans="1:13" ht="15">
      <c r="A19" s="65" t="s">
        <v>40</v>
      </c>
      <c r="B19" s="210"/>
      <c r="C19" s="137" t="s">
        <v>302</v>
      </c>
      <c r="D19" s="137" t="s">
        <v>169</v>
      </c>
      <c r="E19" s="125" t="s">
        <v>155</v>
      </c>
      <c r="F19" s="127" t="s">
        <v>162</v>
      </c>
      <c r="G19" s="127" t="s">
        <v>164</v>
      </c>
      <c r="H19" s="125">
        <v>40</v>
      </c>
      <c r="I19" s="125">
        <v>158</v>
      </c>
      <c r="J19" s="128">
        <v>1</v>
      </c>
      <c r="K19" s="158"/>
      <c r="L19" s="156"/>
      <c r="M19" s="70">
        <f t="shared" si="0"/>
        <v>0</v>
      </c>
    </row>
    <row r="20" spans="1:13" ht="15">
      <c r="A20" s="65" t="s">
        <v>41</v>
      </c>
      <c r="B20" s="210"/>
      <c r="C20" s="137" t="s">
        <v>308</v>
      </c>
      <c r="D20" s="137" t="s">
        <v>169</v>
      </c>
      <c r="E20" s="125" t="s">
        <v>180</v>
      </c>
      <c r="F20" s="127" t="s">
        <v>162</v>
      </c>
      <c r="G20" s="127" t="s">
        <v>163</v>
      </c>
      <c r="H20" s="125">
        <v>40</v>
      </c>
      <c r="I20" s="125">
        <v>164</v>
      </c>
      <c r="J20" s="128">
        <v>1</v>
      </c>
      <c r="K20" s="158"/>
      <c r="L20" s="156"/>
      <c r="M20" s="70">
        <f t="shared" si="0"/>
        <v>0</v>
      </c>
    </row>
    <row r="21" spans="1:13" ht="15">
      <c r="A21" s="65" t="s">
        <v>42</v>
      </c>
      <c r="B21" s="210"/>
      <c r="C21" s="137" t="s">
        <v>302</v>
      </c>
      <c r="D21" s="137" t="s">
        <v>169</v>
      </c>
      <c r="E21" s="125" t="s">
        <v>155</v>
      </c>
      <c r="F21" s="127" t="s">
        <v>162</v>
      </c>
      <c r="G21" s="127" t="s">
        <v>163</v>
      </c>
      <c r="H21" s="125">
        <v>40</v>
      </c>
      <c r="I21" s="125">
        <v>164</v>
      </c>
      <c r="J21" s="128">
        <v>1</v>
      </c>
      <c r="K21" s="158"/>
      <c r="L21" s="156"/>
      <c r="M21" s="70">
        <f t="shared" si="0"/>
        <v>0</v>
      </c>
    </row>
    <row r="22" spans="1:13" ht="60">
      <c r="A22" s="65" t="s">
        <v>43</v>
      </c>
      <c r="B22" s="210"/>
      <c r="C22" s="137" t="s">
        <v>303</v>
      </c>
      <c r="D22" s="137" t="s">
        <v>315</v>
      </c>
      <c r="E22" s="125" t="s">
        <v>188</v>
      </c>
      <c r="F22" s="127" t="s">
        <v>189</v>
      </c>
      <c r="G22" s="127" t="s">
        <v>27</v>
      </c>
      <c r="H22" s="125" t="s">
        <v>309</v>
      </c>
      <c r="I22" s="125">
        <v>182</v>
      </c>
      <c r="J22" s="128">
        <v>2</v>
      </c>
      <c r="K22" s="158"/>
      <c r="L22" s="156"/>
      <c r="M22" s="70">
        <f t="shared" si="0"/>
        <v>0</v>
      </c>
    </row>
    <row r="23" spans="1:13" ht="15">
      <c r="A23" s="65" t="s">
        <v>44</v>
      </c>
      <c r="B23" s="210"/>
      <c r="C23" s="137" t="s">
        <v>310</v>
      </c>
      <c r="D23" s="137" t="s">
        <v>174</v>
      </c>
      <c r="E23" s="125">
        <v>7617</v>
      </c>
      <c r="F23" s="127" t="s">
        <v>311</v>
      </c>
      <c r="G23" s="127" t="s">
        <v>27</v>
      </c>
      <c r="H23" s="125">
        <v>52</v>
      </c>
      <c r="I23" s="125">
        <v>182</v>
      </c>
      <c r="J23" s="128">
        <v>1</v>
      </c>
      <c r="K23" s="158"/>
      <c r="L23" s="156"/>
      <c r="M23" s="70">
        <f t="shared" si="0"/>
        <v>0</v>
      </c>
    </row>
    <row r="24" spans="1:13" ht="15">
      <c r="A24" s="65" t="s">
        <v>45</v>
      </c>
      <c r="B24" s="210"/>
      <c r="C24" s="137" t="s">
        <v>310</v>
      </c>
      <c r="D24" s="137" t="s">
        <v>174</v>
      </c>
      <c r="E24" s="125">
        <v>7617</v>
      </c>
      <c r="F24" s="127" t="s">
        <v>313</v>
      </c>
      <c r="G24" s="127" t="s">
        <v>27</v>
      </c>
      <c r="H24" s="125">
        <v>52</v>
      </c>
      <c r="I24" s="125">
        <v>182</v>
      </c>
      <c r="J24" s="128">
        <v>1</v>
      </c>
      <c r="K24" s="158"/>
      <c r="L24" s="156"/>
      <c r="M24" s="70">
        <f t="shared" si="0"/>
        <v>0</v>
      </c>
    </row>
    <row r="25" spans="1:13" ht="15">
      <c r="A25" s="65" t="s">
        <v>46</v>
      </c>
      <c r="B25" s="210"/>
      <c r="C25" s="137" t="s">
        <v>302</v>
      </c>
      <c r="D25" s="137" t="s">
        <v>169</v>
      </c>
      <c r="E25" s="125" t="s">
        <v>155</v>
      </c>
      <c r="F25" s="126" t="s">
        <v>162</v>
      </c>
      <c r="G25" s="127" t="s">
        <v>166</v>
      </c>
      <c r="H25" s="125">
        <v>44</v>
      </c>
      <c r="I25" s="125">
        <v>164</v>
      </c>
      <c r="J25" s="128">
        <v>1</v>
      </c>
      <c r="K25" s="158"/>
      <c r="L25" s="156"/>
      <c r="M25" s="70">
        <f t="shared" si="0"/>
        <v>0</v>
      </c>
    </row>
    <row r="26" spans="1:13" ht="15">
      <c r="A26" s="65" t="s">
        <v>47</v>
      </c>
      <c r="B26" s="211"/>
      <c r="C26" s="137" t="s">
        <v>308</v>
      </c>
      <c r="D26" s="137" t="s">
        <v>169</v>
      </c>
      <c r="E26" s="125" t="s">
        <v>182</v>
      </c>
      <c r="F26" s="127" t="s">
        <v>162</v>
      </c>
      <c r="G26" s="127" t="s">
        <v>314</v>
      </c>
      <c r="H26" s="125">
        <v>38</v>
      </c>
      <c r="I26" s="125">
        <v>158</v>
      </c>
      <c r="J26" s="128">
        <v>1</v>
      </c>
      <c r="K26" s="158"/>
      <c r="L26" s="156"/>
      <c r="M26" s="70">
        <f t="shared" si="0"/>
        <v>0</v>
      </c>
    </row>
    <row r="27" spans="1:13" ht="15">
      <c r="A27" s="65" t="s">
        <v>48</v>
      </c>
      <c r="B27" s="216" t="s">
        <v>288</v>
      </c>
      <c r="C27" s="137" t="s">
        <v>302</v>
      </c>
      <c r="D27" s="137" t="s">
        <v>174</v>
      </c>
      <c r="E27" s="125" t="s">
        <v>157</v>
      </c>
      <c r="F27" s="127" t="s">
        <v>171</v>
      </c>
      <c r="G27" s="127" t="s">
        <v>317</v>
      </c>
      <c r="H27" s="125">
        <v>42</v>
      </c>
      <c r="I27" s="125">
        <v>170</v>
      </c>
      <c r="J27" s="128">
        <v>1</v>
      </c>
      <c r="K27" s="158"/>
      <c r="L27" s="156"/>
      <c r="M27" s="70">
        <f t="shared" si="0"/>
        <v>0</v>
      </c>
    </row>
    <row r="28" spans="1:13" ht="15">
      <c r="A28" s="65" t="s">
        <v>49</v>
      </c>
      <c r="B28" s="210"/>
      <c r="C28" s="137" t="s">
        <v>308</v>
      </c>
      <c r="D28" s="137" t="s">
        <v>169</v>
      </c>
      <c r="E28" s="125" t="s">
        <v>182</v>
      </c>
      <c r="F28" s="127" t="s">
        <v>162</v>
      </c>
      <c r="G28" s="127" t="s">
        <v>166</v>
      </c>
      <c r="H28" s="125">
        <v>42</v>
      </c>
      <c r="I28" s="125">
        <v>170</v>
      </c>
      <c r="J28" s="128">
        <v>1</v>
      </c>
      <c r="K28" s="158"/>
      <c r="L28" s="156"/>
      <c r="M28" s="70">
        <f t="shared" si="0"/>
        <v>0</v>
      </c>
    </row>
    <row r="29" spans="1:13" ht="15">
      <c r="A29" s="65" t="s">
        <v>50</v>
      </c>
      <c r="B29" s="210"/>
      <c r="C29" s="137" t="s">
        <v>310</v>
      </c>
      <c r="D29" s="137" t="s">
        <v>169</v>
      </c>
      <c r="E29" s="125" t="s">
        <v>318</v>
      </c>
      <c r="F29" s="127" t="s">
        <v>166</v>
      </c>
      <c r="G29" s="127" t="s">
        <v>162</v>
      </c>
      <c r="H29" s="125">
        <v>42</v>
      </c>
      <c r="I29" s="125">
        <v>170</v>
      </c>
      <c r="J29" s="128">
        <v>1</v>
      </c>
      <c r="K29" s="158"/>
      <c r="L29" s="156"/>
      <c r="M29" s="70">
        <f t="shared" si="0"/>
        <v>0</v>
      </c>
    </row>
    <row r="30" spans="1:13" ht="15">
      <c r="A30" s="65" t="s">
        <v>51</v>
      </c>
      <c r="B30" s="210"/>
      <c r="C30" s="137" t="s">
        <v>308</v>
      </c>
      <c r="D30" s="137" t="s">
        <v>169</v>
      </c>
      <c r="E30" s="125" t="s">
        <v>182</v>
      </c>
      <c r="F30" s="127" t="s">
        <v>162</v>
      </c>
      <c r="G30" s="127" t="s">
        <v>187</v>
      </c>
      <c r="H30" s="125">
        <v>42</v>
      </c>
      <c r="I30" s="125">
        <v>170</v>
      </c>
      <c r="J30" s="128">
        <v>1</v>
      </c>
      <c r="K30" s="158"/>
      <c r="L30" s="156"/>
      <c r="M30" s="70">
        <f t="shared" si="0"/>
        <v>0</v>
      </c>
    </row>
    <row r="31" spans="1:13" ht="15">
      <c r="A31" s="65" t="s">
        <v>52</v>
      </c>
      <c r="B31" s="210"/>
      <c r="C31" s="137" t="s">
        <v>308</v>
      </c>
      <c r="D31" s="137" t="s">
        <v>169</v>
      </c>
      <c r="E31" s="125" t="s">
        <v>178</v>
      </c>
      <c r="F31" s="127" t="s">
        <v>162</v>
      </c>
      <c r="G31" s="127" t="s">
        <v>187</v>
      </c>
      <c r="H31" s="125">
        <v>42</v>
      </c>
      <c r="I31" s="125">
        <v>170</v>
      </c>
      <c r="J31" s="128">
        <v>1</v>
      </c>
      <c r="K31" s="158"/>
      <c r="L31" s="156"/>
      <c r="M31" s="70">
        <f t="shared" si="0"/>
        <v>0</v>
      </c>
    </row>
    <row r="32" spans="1:13" ht="15">
      <c r="A32" s="65" t="s">
        <v>53</v>
      </c>
      <c r="B32" s="210"/>
      <c r="C32" s="137" t="s">
        <v>310</v>
      </c>
      <c r="D32" s="137" t="s">
        <v>169</v>
      </c>
      <c r="E32" s="125" t="s">
        <v>319</v>
      </c>
      <c r="F32" s="127" t="s">
        <v>187</v>
      </c>
      <c r="G32" s="127" t="s">
        <v>27</v>
      </c>
      <c r="H32" s="125">
        <v>44</v>
      </c>
      <c r="I32" s="125">
        <v>170</v>
      </c>
      <c r="J32" s="128">
        <v>2</v>
      </c>
      <c r="K32" s="158"/>
      <c r="L32" s="156"/>
      <c r="M32" s="70">
        <f t="shared" si="0"/>
        <v>0</v>
      </c>
    </row>
    <row r="33" spans="1:13" ht="15">
      <c r="A33" s="65" t="s">
        <v>54</v>
      </c>
      <c r="B33" s="210"/>
      <c r="C33" s="137" t="s">
        <v>302</v>
      </c>
      <c r="D33" s="137" t="s">
        <v>169</v>
      </c>
      <c r="E33" s="125" t="s">
        <v>320</v>
      </c>
      <c r="F33" s="127" t="s">
        <v>162</v>
      </c>
      <c r="G33" s="127" t="s">
        <v>321</v>
      </c>
      <c r="H33" s="125">
        <v>42</v>
      </c>
      <c r="I33" s="125">
        <v>170</v>
      </c>
      <c r="J33" s="128">
        <v>2</v>
      </c>
      <c r="K33" s="158"/>
      <c r="L33" s="156"/>
      <c r="M33" s="70">
        <f t="shared" si="0"/>
        <v>0</v>
      </c>
    </row>
    <row r="34" spans="1:13" ht="15">
      <c r="A34" s="65" t="s">
        <v>55</v>
      </c>
      <c r="B34" s="210"/>
      <c r="C34" s="137" t="s">
        <v>308</v>
      </c>
      <c r="D34" s="137" t="s">
        <v>169</v>
      </c>
      <c r="E34" s="125" t="s">
        <v>182</v>
      </c>
      <c r="F34" s="127" t="s">
        <v>162</v>
      </c>
      <c r="G34" s="127" t="s">
        <v>185</v>
      </c>
      <c r="H34" s="125">
        <v>36</v>
      </c>
      <c r="I34" s="125">
        <v>158</v>
      </c>
      <c r="J34" s="128">
        <v>1</v>
      </c>
      <c r="K34" s="158"/>
      <c r="L34" s="156"/>
      <c r="M34" s="70">
        <f t="shared" si="0"/>
        <v>0</v>
      </c>
    </row>
    <row r="35" spans="1:13" ht="15">
      <c r="A35" s="65" t="s">
        <v>56</v>
      </c>
      <c r="B35" s="210"/>
      <c r="C35" s="137" t="s">
        <v>308</v>
      </c>
      <c r="D35" s="137" t="s">
        <v>169</v>
      </c>
      <c r="E35" s="125" t="s">
        <v>203</v>
      </c>
      <c r="F35" s="127" t="s">
        <v>162</v>
      </c>
      <c r="G35" s="127" t="s">
        <v>166</v>
      </c>
      <c r="H35" s="125">
        <v>36</v>
      </c>
      <c r="I35" s="125">
        <v>158</v>
      </c>
      <c r="J35" s="128">
        <v>1</v>
      </c>
      <c r="K35" s="158"/>
      <c r="L35" s="156"/>
      <c r="M35" s="70">
        <f t="shared" si="0"/>
        <v>0</v>
      </c>
    </row>
    <row r="36" spans="1:13" ht="15">
      <c r="A36" s="65" t="s">
        <v>57</v>
      </c>
      <c r="B36" s="210"/>
      <c r="C36" s="137" t="s">
        <v>310</v>
      </c>
      <c r="D36" s="137" t="s">
        <v>169</v>
      </c>
      <c r="E36" s="125" t="s">
        <v>322</v>
      </c>
      <c r="F36" s="127" t="s">
        <v>185</v>
      </c>
      <c r="G36" s="127" t="s">
        <v>27</v>
      </c>
      <c r="H36" s="125">
        <v>36</v>
      </c>
      <c r="I36" s="125">
        <v>158</v>
      </c>
      <c r="J36" s="128">
        <v>1</v>
      </c>
      <c r="K36" s="158"/>
      <c r="L36" s="156"/>
      <c r="M36" s="70">
        <f t="shared" si="0"/>
        <v>0</v>
      </c>
    </row>
    <row r="37" spans="1:13" ht="15">
      <c r="A37" s="65" t="s">
        <v>58</v>
      </c>
      <c r="B37" s="210"/>
      <c r="C37" s="137" t="s">
        <v>310</v>
      </c>
      <c r="D37" s="137" t="s">
        <v>169</v>
      </c>
      <c r="E37" s="125" t="s">
        <v>318</v>
      </c>
      <c r="F37" s="127" t="s">
        <v>166</v>
      </c>
      <c r="G37" s="127" t="s">
        <v>162</v>
      </c>
      <c r="H37" s="125">
        <v>36</v>
      </c>
      <c r="I37" s="125">
        <v>158</v>
      </c>
      <c r="J37" s="128">
        <v>1</v>
      </c>
      <c r="K37" s="158"/>
      <c r="L37" s="156"/>
      <c r="M37" s="70">
        <f t="shared" si="0"/>
        <v>0</v>
      </c>
    </row>
    <row r="38" spans="1:13" ht="15">
      <c r="A38" s="65" t="s">
        <v>59</v>
      </c>
      <c r="B38" s="210"/>
      <c r="C38" s="137" t="s">
        <v>302</v>
      </c>
      <c r="D38" s="137" t="s">
        <v>169</v>
      </c>
      <c r="E38" s="125" t="s">
        <v>320</v>
      </c>
      <c r="F38" s="127" t="s">
        <v>162</v>
      </c>
      <c r="G38" s="127" t="s">
        <v>323</v>
      </c>
      <c r="H38" s="125">
        <v>44</v>
      </c>
      <c r="I38" s="125">
        <v>164</v>
      </c>
      <c r="J38" s="128">
        <v>2</v>
      </c>
      <c r="K38" s="158"/>
      <c r="L38" s="156"/>
      <c r="M38" s="70">
        <f t="shared" si="0"/>
        <v>0</v>
      </c>
    </row>
    <row r="39" spans="1:13" ht="15">
      <c r="A39" s="65" t="s">
        <v>60</v>
      </c>
      <c r="B39" s="210"/>
      <c r="C39" s="137" t="s">
        <v>308</v>
      </c>
      <c r="D39" s="137" t="s">
        <v>169</v>
      </c>
      <c r="E39" s="125" t="s">
        <v>182</v>
      </c>
      <c r="F39" s="127" t="s">
        <v>162</v>
      </c>
      <c r="G39" s="127" t="s">
        <v>166</v>
      </c>
      <c r="H39" s="125">
        <v>38</v>
      </c>
      <c r="I39" s="125">
        <v>170</v>
      </c>
      <c r="J39" s="128">
        <v>1</v>
      </c>
      <c r="K39" s="158"/>
      <c r="L39" s="156"/>
      <c r="M39" s="70">
        <f t="shared" si="0"/>
        <v>0</v>
      </c>
    </row>
    <row r="40" spans="1:13" ht="15">
      <c r="A40" s="65" t="s">
        <v>61</v>
      </c>
      <c r="B40" s="210"/>
      <c r="C40" s="137" t="s">
        <v>308</v>
      </c>
      <c r="D40" s="137" t="s">
        <v>169</v>
      </c>
      <c r="E40" s="125" t="s">
        <v>178</v>
      </c>
      <c r="F40" s="127" t="s">
        <v>162</v>
      </c>
      <c r="G40" s="127" t="s">
        <v>166</v>
      </c>
      <c r="H40" s="125">
        <v>38</v>
      </c>
      <c r="I40" s="125">
        <v>170</v>
      </c>
      <c r="J40" s="128">
        <v>1</v>
      </c>
      <c r="K40" s="158"/>
      <c r="L40" s="156"/>
      <c r="M40" s="70">
        <f t="shared" si="0"/>
        <v>0</v>
      </c>
    </row>
    <row r="41" spans="1:13" ht="15">
      <c r="A41" s="65" t="s">
        <v>62</v>
      </c>
      <c r="B41" s="210"/>
      <c r="C41" s="137" t="s">
        <v>310</v>
      </c>
      <c r="D41" s="137" t="s">
        <v>169</v>
      </c>
      <c r="E41" s="125" t="s">
        <v>193</v>
      </c>
      <c r="F41" s="127" t="s">
        <v>166</v>
      </c>
      <c r="G41" s="127" t="s">
        <v>162</v>
      </c>
      <c r="H41" s="125">
        <v>38</v>
      </c>
      <c r="I41" s="125">
        <v>170</v>
      </c>
      <c r="J41" s="128">
        <v>1</v>
      </c>
      <c r="K41" s="158"/>
      <c r="L41" s="156"/>
      <c r="M41" s="70">
        <f t="shared" si="0"/>
        <v>0</v>
      </c>
    </row>
    <row r="42" spans="1:13" ht="15">
      <c r="A42" s="65" t="s">
        <v>63</v>
      </c>
      <c r="B42" s="210"/>
      <c r="C42" s="137" t="s">
        <v>305</v>
      </c>
      <c r="D42" s="137" t="s">
        <v>169</v>
      </c>
      <c r="E42" s="125" t="s">
        <v>196</v>
      </c>
      <c r="F42" s="127" t="s">
        <v>166</v>
      </c>
      <c r="G42" s="127" t="s">
        <v>162</v>
      </c>
      <c r="H42" s="125" t="s">
        <v>251</v>
      </c>
      <c r="I42" s="125" t="s">
        <v>27</v>
      </c>
      <c r="J42" s="128">
        <v>1</v>
      </c>
      <c r="K42" s="158"/>
      <c r="L42" s="156"/>
      <c r="M42" s="70">
        <f t="shared" si="0"/>
        <v>0</v>
      </c>
    </row>
    <row r="43" spans="1:13" ht="15">
      <c r="A43" s="65" t="s">
        <v>64</v>
      </c>
      <c r="B43" s="210"/>
      <c r="C43" s="137" t="s">
        <v>302</v>
      </c>
      <c r="D43" s="137" t="s">
        <v>169</v>
      </c>
      <c r="E43" s="125" t="s">
        <v>324</v>
      </c>
      <c r="F43" s="127" t="s">
        <v>162</v>
      </c>
      <c r="G43" s="127" t="s">
        <v>27</v>
      </c>
      <c r="H43" s="125">
        <v>36</v>
      </c>
      <c r="I43" s="125">
        <v>158</v>
      </c>
      <c r="J43" s="128">
        <v>1</v>
      </c>
      <c r="K43" s="158"/>
      <c r="L43" s="156"/>
      <c r="M43" s="70">
        <f t="shared" si="0"/>
        <v>0</v>
      </c>
    </row>
    <row r="44" spans="1:13" ht="15">
      <c r="A44" s="65" t="s">
        <v>65</v>
      </c>
      <c r="B44" s="210"/>
      <c r="C44" s="137" t="s">
        <v>308</v>
      </c>
      <c r="D44" s="137" t="s">
        <v>169</v>
      </c>
      <c r="E44" s="125" t="s">
        <v>180</v>
      </c>
      <c r="F44" s="127" t="s">
        <v>162</v>
      </c>
      <c r="G44" s="127" t="s">
        <v>166</v>
      </c>
      <c r="H44" s="125">
        <v>36</v>
      </c>
      <c r="I44" s="125">
        <v>158</v>
      </c>
      <c r="J44" s="128">
        <v>1</v>
      </c>
      <c r="K44" s="158"/>
      <c r="L44" s="156"/>
      <c r="M44" s="70">
        <f t="shared" si="0"/>
        <v>0</v>
      </c>
    </row>
    <row r="45" spans="1:13" ht="15">
      <c r="A45" s="65" t="s">
        <v>66</v>
      </c>
      <c r="B45" s="210"/>
      <c r="C45" s="137" t="s">
        <v>305</v>
      </c>
      <c r="D45" s="137" t="s">
        <v>169</v>
      </c>
      <c r="E45" s="125">
        <v>3004</v>
      </c>
      <c r="F45" s="127" t="s">
        <v>166</v>
      </c>
      <c r="G45" s="127" t="s">
        <v>27</v>
      </c>
      <c r="H45" s="125" t="s">
        <v>307</v>
      </c>
      <c r="I45" s="125" t="s">
        <v>27</v>
      </c>
      <c r="J45" s="128">
        <v>1</v>
      </c>
      <c r="K45" s="158"/>
      <c r="L45" s="156"/>
      <c r="M45" s="70">
        <f t="shared" si="0"/>
        <v>0</v>
      </c>
    </row>
    <row r="46" spans="1:13" ht="15">
      <c r="A46" s="65" t="s">
        <v>67</v>
      </c>
      <c r="B46" s="210"/>
      <c r="C46" s="137" t="s">
        <v>302</v>
      </c>
      <c r="D46" s="137" t="s">
        <v>169</v>
      </c>
      <c r="E46" s="125" t="s">
        <v>155</v>
      </c>
      <c r="F46" s="127" t="s">
        <v>162</v>
      </c>
      <c r="G46" s="127" t="s">
        <v>325</v>
      </c>
      <c r="H46" s="125">
        <v>36</v>
      </c>
      <c r="I46" s="125">
        <v>158</v>
      </c>
      <c r="J46" s="128">
        <v>1</v>
      </c>
      <c r="K46" s="158"/>
      <c r="L46" s="156"/>
      <c r="M46" s="70">
        <f t="shared" si="0"/>
        <v>0</v>
      </c>
    </row>
    <row r="47" spans="1:13" ht="15">
      <c r="A47" s="65" t="s">
        <v>68</v>
      </c>
      <c r="B47" s="210"/>
      <c r="C47" s="137" t="s">
        <v>308</v>
      </c>
      <c r="D47" s="137" t="s">
        <v>169</v>
      </c>
      <c r="E47" s="125" t="s">
        <v>180</v>
      </c>
      <c r="F47" s="127" t="s">
        <v>162</v>
      </c>
      <c r="G47" s="127" t="s">
        <v>186</v>
      </c>
      <c r="H47" s="125">
        <v>36</v>
      </c>
      <c r="I47" s="125">
        <v>158</v>
      </c>
      <c r="J47" s="128">
        <v>1</v>
      </c>
      <c r="K47" s="158"/>
      <c r="L47" s="156"/>
      <c r="M47" s="70">
        <f t="shared" si="0"/>
        <v>0</v>
      </c>
    </row>
    <row r="48" spans="1:13" ht="15">
      <c r="A48" s="65" t="s">
        <v>69</v>
      </c>
      <c r="B48" s="211"/>
      <c r="C48" s="137" t="s">
        <v>310</v>
      </c>
      <c r="D48" s="137" t="s">
        <v>169</v>
      </c>
      <c r="E48" s="125" t="s">
        <v>322</v>
      </c>
      <c r="F48" s="127" t="s">
        <v>186</v>
      </c>
      <c r="G48" s="127" t="s">
        <v>27</v>
      </c>
      <c r="H48" s="125">
        <v>36</v>
      </c>
      <c r="I48" s="125">
        <v>158</v>
      </c>
      <c r="J48" s="128">
        <v>1</v>
      </c>
      <c r="K48" s="158"/>
      <c r="L48" s="156"/>
      <c r="M48" s="70">
        <f t="shared" si="0"/>
        <v>0</v>
      </c>
    </row>
    <row r="49" spans="1:13" ht="15">
      <c r="A49" s="65" t="s">
        <v>70</v>
      </c>
      <c r="B49" s="216" t="s">
        <v>294</v>
      </c>
      <c r="C49" s="137" t="s">
        <v>302</v>
      </c>
      <c r="D49" s="137" t="s">
        <v>169</v>
      </c>
      <c r="E49" s="141" t="s">
        <v>161</v>
      </c>
      <c r="F49" s="126" t="s">
        <v>162</v>
      </c>
      <c r="G49" s="126" t="s">
        <v>163</v>
      </c>
      <c r="H49" s="141">
        <v>48</v>
      </c>
      <c r="I49" s="141">
        <v>176</v>
      </c>
      <c r="J49" s="142">
        <v>1</v>
      </c>
      <c r="K49" s="158"/>
      <c r="L49" s="156"/>
      <c r="M49" s="70">
        <f t="shared" si="0"/>
        <v>0</v>
      </c>
    </row>
    <row r="50" spans="1:13" ht="15">
      <c r="A50" s="65" t="s">
        <v>71</v>
      </c>
      <c r="B50" s="210"/>
      <c r="C50" s="137" t="s">
        <v>302</v>
      </c>
      <c r="D50" s="137" t="s">
        <v>169</v>
      </c>
      <c r="E50" s="141" t="s">
        <v>157</v>
      </c>
      <c r="F50" s="126" t="s">
        <v>162</v>
      </c>
      <c r="G50" s="126" t="s">
        <v>181</v>
      </c>
      <c r="H50" s="141">
        <v>48</v>
      </c>
      <c r="I50" s="141">
        <v>176</v>
      </c>
      <c r="J50" s="142">
        <v>1</v>
      </c>
      <c r="K50" s="158"/>
      <c r="L50" s="156"/>
      <c r="M50" s="70">
        <f t="shared" si="0"/>
        <v>0</v>
      </c>
    </row>
    <row r="51" spans="1:13" ht="15">
      <c r="A51" s="65" t="s">
        <v>72</v>
      </c>
      <c r="B51" s="210"/>
      <c r="C51" s="137" t="s">
        <v>308</v>
      </c>
      <c r="D51" s="137" t="s">
        <v>169</v>
      </c>
      <c r="E51" s="141" t="s">
        <v>326</v>
      </c>
      <c r="F51" s="126" t="s">
        <v>162</v>
      </c>
      <c r="G51" s="126" t="s">
        <v>27</v>
      </c>
      <c r="H51" s="141">
        <v>44</v>
      </c>
      <c r="I51" s="141">
        <v>164</v>
      </c>
      <c r="J51" s="142">
        <v>1</v>
      </c>
      <c r="K51" s="158"/>
      <c r="L51" s="156"/>
      <c r="M51" s="70">
        <f t="shared" si="0"/>
        <v>0</v>
      </c>
    </row>
    <row r="52" spans="1:13" ht="15">
      <c r="A52" s="65" t="s">
        <v>73</v>
      </c>
      <c r="B52" s="210"/>
      <c r="C52" s="137" t="s">
        <v>308</v>
      </c>
      <c r="D52" s="137" t="s">
        <v>169</v>
      </c>
      <c r="E52" s="141" t="s">
        <v>180</v>
      </c>
      <c r="F52" s="126" t="s">
        <v>162</v>
      </c>
      <c r="G52" s="126" t="s">
        <v>186</v>
      </c>
      <c r="H52" s="141">
        <v>44</v>
      </c>
      <c r="I52" s="141">
        <v>164</v>
      </c>
      <c r="J52" s="142">
        <v>1</v>
      </c>
      <c r="K52" s="158"/>
      <c r="L52" s="156"/>
      <c r="M52" s="70">
        <f t="shared" si="0"/>
        <v>0</v>
      </c>
    </row>
    <row r="53" spans="1:13" ht="15">
      <c r="A53" s="65" t="s">
        <v>74</v>
      </c>
      <c r="B53" s="210"/>
      <c r="C53" s="137" t="s">
        <v>310</v>
      </c>
      <c r="D53" s="137" t="s">
        <v>169</v>
      </c>
      <c r="E53" s="141">
        <v>4024</v>
      </c>
      <c r="F53" s="126" t="s">
        <v>164</v>
      </c>
      <c r="G53" s="126" t="s">
        <v>27</v>
      </c>
      <c r="H53" s="141">
        <v>44</v>
      </c>
      <c r="I53" s="141">
        <v>164</v>
      </c>
      <c r="J53" s="142">
        <v>1</v>
      </c>
      <c r="K53" s="158"/>
      <c r="L53" s="156"/>
      <c r="M53" s="70">
        <f t="shared" si="0"/>
        <v>0</v>
      </c>
    </row>
    <row r="54" spans="1:13" ht="15">
      <c r="A54" s="65" t="s">
        <v>75</v>
      </c>
      <c r="B54" s="210"/>
      <c r="C54" s="137" t="s">
        <v>310</v>
      </c>
      <c r="D54" s="137" t="s">
        <v>169</v>
      </c>
      <c r="E54" s="125" t="s">
        <v>193</v>
      </c>
      <c r="F54" s="127" t="s">
        <v>186</v>
      </c>
      <c r="G54" s="127" t="s">
        <v>27</v>
      </c>
      <c r="H54" s="141">
        <v>44</v>
      </c>
      <c r="I54" s="141">
        <v>164</v>
      </c>
      <c r="J54" s="142">
        <v>1</v>
      </c>
      <c r="K54" s="158"/>
      <c r="L54" s="156"/>
      <c r="M54" s="70">
        <f t="shared" si="0"/>
        <v>0</v>
      </c>
    </row>
    <row r="55" spans="1:13" ht="15">
      <c r="A55" s="65" t="s">
        <v>76</v>
      </c>
      <c r="B55" s="210"/>
      <c r="C55" s="137" t="s">
        <v>302</v>
      </c>
      <c r="D55" s="137" t="s">
        <v>169</v>
      </c>
      <c r="E55" s="141" t="s">
        <v>327</v>
      </c>
      <c r="F55" s="126" t="s">
        <v>162</v>
      </c>
      <c r="G55" s="126" t="s">
        <v>27</v>
      </c>
      <c r="H55" s="141">
        <v>40</v>
      </c>
      <c r="I55" s="141">
        <v>164</v>
      </c>
      <c r="J55" s="142">
        <v>1</v>
      </c>
      <c r="K55" s="158"/>
      <c r="L55" s="156"/>
      <c r="M55" s="70">
        <f t="shared" si="0"/>
        <v>0</v>
      </c>
    </row>
    <row r="56" spans="1:13" ht="15">
      <c r="A56" s="65" t="s">
        <v>77</v>
      </c>
      <c r="B56" s="210"/>
      <c r="C56" s="137" t="s">
        <v>302</v>
      </c>
      <c r="D56" s="137" t="s">
        <v>169</v>
      </c>
      <c r="E56" s="125" t="s">
        <v>324</v>
      </c>
      <c r="F56" s="127" t="s">
        <v>162</v>
      </c>
      <c r="G56" s="127" t="s">
        <v>27</v>
      </c>
      <c r="H56" s="125">
        <v>40</v>
      </c>
      <c r="I56" s="125">
        <v>164</v>
      </c>
      <c r="J56" s="128">
        <v>1</v>
      </c>
      <c r="K56" s="158"/>
      <c r="L56" s="156"/>
      <c r="M56" s="70">
        <f t="shared" si="0"/>
        <v>0</v>
      </c>
    </row>
    <row r="57" spans="1:13" ht="15">
      <c r="A57" s="65" t="s">
        <v>91</v>
      </c>
      <c r="B57" s="210"/>
      <c r="C57" s="137" t="s">
        <v>302</v>
      </c>
      <c r="D57" s="137" t="s">
        <v>169</v>
      </c>
      <c r="E57" s="141" t="s">
        <v>324</v>
      </c>
      <c r="F57" s="127" t="s">
        <v>162</v>
      </c>
      <c r="G57" s="127" t="s">
        <v>27</v>
      </c>
      <c r="H57" s="141">
        <v>42</v>
      </c>
      <c r="I57" s="141">
        <v>170</v>
      </c>
      <c r="J57" s="142">
        <v>1</v>
      </c>
      <c r="K57" s="158"/>
      <c r="L57" s="156"/>
      <c r="M57" s="70">
        <f t="shared" si="0"/>
        <v>0</v>
      </c>
    </row>
    <row r="58" spans="1:13" ht="15">
      <c r="A58" s="65" t="s">
        <v>92</v>
      </c>
      <c r="B58" s="210"/>
      <c r="C58" s="137" t="s">
        <v>308</v>
      </c>
      <c r="D58" s="137" t="s">
        <v>169</v>
      </c>
      <c r="E58" s="141" t="s">
        <v>326</v>
      </c>
      <c r="F58" s="127" t="s">
        <v>162</v>
      </c>
      <c r="G58" s="125" t="s">
        <v>27</v>
      </c>
      <c r="H58" s="141">
        <v>42</v>
      </c>
      <c r="I58" s="141">
        <v>170</v>
      </c>
      <c r="J58" s="142">
        <v>1</v>
      </c>
      <c r="K58" s="158"/>
      <c r="L58" s="156"/>
      <c r="M58" s="70">
        <f t="shared" si="0"/>
        <v>0</v>
      </c>
    </row>
    <row r="59" spans="1:13" ht="15">
      <c r="A59" s="65" t="s">
        <v>93</v>
      </c>
      <c r="B59" s="210"/>
      <c r="C59" s="137" t="s">
        <v>310</v>
      </c>
      <c r="D59" s="137" t="s">
        <v>169</v>
      </c>
      <c r="E59" s="141">
        <v>4024</v>
      </c>
      <c r="F59" s="126" t="s">
        <v>328</v>
      </c>
      <c r="G59" s="127" t="s">
        <v>27</v>
      </c>
      <c r="H59" s="141">
        <v>44</v>
      </c>
      <c r="I59" s="141">
        <v>170</v>
      </c>
      <c r="J59" s="142">
        <v>1</v>
      </c>
      <c r="K59" s="158"/>
      <c r="L59" s="156"/>
      <c r="M59" s="70">
        <f t="shared" si="0"/>
        <v>0</v>
      </c>
    </row>
    <row r="60" spans="1:13" ht="15">
      <c r="A60" s="65" t="s">
        <v>94</v>
      </c>
      <c r="B60" s="210"/>
      <c r="C60" s="137" t="s">
        <v>308</v>
      </c>
      <c r="D60" s="137" t="s">
        <v>169</v>
      </c>
      <c r="E60" s="125" t="s">
        <v>180</v>
      </c>
      <c r="F60" s="127" t="s">
        <v>162</v>
      </c>
      <c r="G60" s="127" t="s">
        <v>314</v>
      </c>
      <c r="H60" s="125">
        <v>42</v>
      </c>
      <c r="I60" s="125">
        <v>164</v>
      </c>
      <c r="J60" s="128">
        <v>1</v>
      </c>
      <c r="K60" s="158"/>
      <c r="L60" s="156"/>
      <c r="M60" s="70">
        <f t="shared" si="0"/>
        <v>0</v>
      </c>
    </row>
    <row r="61" spans="1:13" ht="15">
      <c r="A61" s="65" t="s">
        <v>95</v>
      </c>
      <c r="B61" s="210"/>
      <c r="C61" s="137" t="s">
        <v>308</v>
      </c>
      <c r="D61" s="137" t="s">
        <v>169</v>
      </c>
      <c r="E61" s="141" t="s">
        <v>184</v>
      </c>
      <c r="F61" s="127" t="s">
        <v>162</v>
      </c>
      <c r="G61" s="127" t="s">
        <v>323</v>
      </c>
      <c r="H61" s="141">
        <v>42</v>
      </c>
      <c r="I61" s="141">
        <v>164</v>
      </c>
      <c r="J61" s="142">
        <v>1</v>
      </c>
      <c r="K61" s="158"/>
      <c r="L61" s="156"/>
      <c r="M61" s="70">
        <f t="shared" si="0"/>
        <v>0</v>
      </c>
    </row>
    <row r="62" spans="1:13" ht="15">
      <c r="A62" s="65" t="s">
        <v>96</v>
      </c>
      <c r="B62" s="210"/>
      <c r="C62" s="137" t="s">
        <v>310</v>
      </c>
      <c r="D62" s="137" t="s">
        <v>169</v>
      </c>
      <c r="E62" s="141">
        <v>4004</v>
      </c>
      <c r="F62" s="126" t="s">
        <v>166</v>
      </c>
      <c r="G62" s="126" t="s">
        <v>27</v>
      </c>
      <c r="H62" s="141">
        <v>44</v>
      </c>
      <c r="I62" s="141">
        <v>164</v>
      </c>
      <c r="J62" s="142">
        <v>1</v>
      </c>
      <c r="K62" s="158"/>
      <c r="L62" s="156"/>
      <c r="M62" s="70">
        <f t="shared" si="0"/>
        <v>0</v>
      </c>
    </row>
    <row r="63" spans="1:13" ht="15">
      <c r="A63" s="65" t="s">
        <v>97</v>
      </c>
      <c r="B63" s="210"/>
      <c r="C63" s="137" t="s">
        <v>305</v>
      </c>
      <c r="D63" s="137" t="s">
        <v>169</v>
      </c>
      <c r="E63" s="141">
        <v>3004</v>
      </c>
      <c r="F63" s="126" t="s">
        <v>166</v>
      </c>
      <c r="G63" s="127" t="s">
        <v>27</v>
      </c>
      <c r="H63" s="141" t="s">
        <v>329</v>
      </c>
      <c r="I63" s="141" t="s">
        <v>27</v>
      </c>
      <c r="J63" s="142">
        <v>1</v>
      </c>
      <c r="K63" s="158"/>
      <c r="L63" s="156"/>
      <c r="M63" s="70">
        <f t="shared" si="0"/>
        <v>0</v>
      </c>
    </row>
    <row r="64" spans="1:13" ht="15">
      <c r="A64" s="65" t="s">
        <v>98</v>
      </c>
      <c r="B64" s="210"/>
      <c r="C64" s="137" t="s">
        <v>308</v>
      </c>
      <c r="D64" s="137" t="s">
        <v>169</v>
      </c>
      <c r="E64" s="143" t="s">
        <v>326</v>
      </c>
      <c r="F64" s="127" t="s">
        <v>162</v>
      </c>
      <c r="G64" s="126" t="s">
        <v>27</v>
      </c>
      <c r="H64" s="141">
        <v>40</v>
      </c>
      <c r="I64" s="141">
        <v>158</v>
      </c>
      <c r="J64" s="142">
        <v>1</v>
      </c>
      <c r="K64" s="158"/>
      <c r="L64" s="156"/>
      <c r="M64" s="70">
        <f t="shared" si="0"/>
        <v>0</v>
      </c>
    </row>
    <row r="65" spans="1:13" ht="15">
      <c r="A65" s="65" t="s">
        <v>99</v>
      </c>
      <c r="B65" s="210"/>
      <c r="C65" s="137" t="s">
        <v>308</v>
      </c>
      <c r="D65" s="137" t="s">
        <v>169</v>
      </c>
      <c r="E65" s="143" t="s">
        <v>330</v>
      </c>
      <c r="F65" s="126" t="s">
        <v>162</v>
      </c>
      <c r="G65" s="127" t="s">
        <v>165</v>
      </c>
      <c r="H65" s="141">
        <v>40</v>
      </c>
      <c r="I65" s="141">
        <v>158</v>
      </c>
      <c r="J65" s="142">
        <v>1</v>
      </c>
      <c r="K65" s="158"/>
      <c r="L65" s="156"/>
      <c r="M65" s="70">
        <f>K65*J65</f>
        <v>0</v>
      </c>
    </row>
    <row r="66" spans="1:13" ht="15">
      <c r="A66" s="65" t="s">
        <v>100</v>
      </c>
      <c r="B66" s="210"/>
      <c r="C66" s="137" t="s">
        <v>310</v>
      </c>
      <c r="D66" s="137" t="s">
        <v>169</v>
      </c>
      <c r="E66" s="141">
        <v>4024</v>
      </c>
      <c r="F66" s="126" t="s">
        <v>165</v>
      </c>
      <c r="G66" s="126" t="s">
        <v>27</v>
      </c>
      <c r="H66" s="141">
        <v>38</v>
      </c>
      <c r="I66" s="141">
        <v>158</v>
      </c>
      <c r="J66" s="142">
        <v>1</v>
      </c>
      <c r="K66" s="158"/>
      <c r="L66" s="156"/>
      <c r="M66" s="70">
        <f t="shared" si="0"/>
        <v>0</v>
      </c>
    </row>
    <row r="67" spans="1:13" ht="15">
      <c r="A67" s="65" t="s">
        <v>101</v>
      </c>
      <c r="B67" s="211"/>
      <c r="C67" s="137" t="s">
        <v>310</v>
      </c>
      <c r="D67" s="137" t="s">
        <v>169</v>
      </c>
      <c r="E67" s="141">
        <v>4024</v>
      </c>
      <c r="F67" s="126" t="s">
        <v>328</v>
      </c>
      <c r="G67" s="126" t="s">
        <v>27</v>
      </c>
      <c r="H67" s="141">
        <v>38</v>
      </c>
      <c r="I67" s="141">
        <v>158</v>
      </c>
      <c r="J67" s="142">
        <v>1</v>
      </c>
      <c r="K67" s="158"/>
      <c r="L67" s="156"/>
      <c r="M67" s="70">
        <f t="shared" si="0"/>
        <v>0</v>
      </c>
    </row>
    <row r="68" spans="1:13" ht="15">
      <c r="A68" s="65" t="s">
        <v>102</v>
      </c>
      <c r="B68" s="216" t="s">
        <v>296</v>
      </c>
      <c r="C68" s="137" t="s">
        <v>302</v>
      </c>
      <c r="D68" s="137" t="s">
        <v>331</v>
      </c>
      <c r="E68" s="141" t="s">
        <v>157</v>
      </c>
      <c r="F68" s="126" t="s">
        <v>171</v>
      </c>
      <c r="G68" s="127" t="s">
        <v>200</v>
      </c>
      <c r="H68" s="141">
        <v>38</v>
      </c>
      <c r="I68" s="141">
        <v>164</v>
      </c>
      <c r="J68" s="142">
        <v>2</v>
      </c>
      <c r="K68" s="158"/>
      <c r="L68" s="156"/>
      <c r="M68" s="70">
        <f t="shared" si="0"/>
        <v>0</v>
      </c>
    </row>
    <row r="69" spans="1:13" ht="15">
      <c r="A69" s="65" t="s">
        <v>103</v>
      </c>
      <c r="B69" s="210"/>
      <c r="C69" s="137" t="s">
        <v>302</v>
      </c>
      <c r="D69" s="137" t="s">
        <v>174</v>
      </c>
      <c r="E69" s="141" t="s">
        <v>324</v>
      </c>
      <c r="F69" s="126" t="s">
        <v>171</v>
      </c>
      <c r="G69" s="126" t="s">
        <v>27</v>
      </c>
      <c r="H69" s="141">
        <v>56</v>
      </c>
      <c r="I69" s="141">
        <v>170</v>
      </c>
      <c r="J69" s="142">
        <v>2</v>
      </c>
      <c r="K69" s="158"/>
      <c r="L69" s="156"/>
      <c r="M69" s="70">
        <f t="shared" si="0"/>
        <v>0</v>
      </c>
    </row>
    <row r="70" spans="1:13" ht="15">
      <c r="A70" s="65" t="s">
        <v>104</v>
      </c>
      <c r="B70" s="210"/>
      <c r="C70" s="137" t="s">
        <v>308</v>
      </c>
      <c r="D70" s="137" t="s">
        <v>174</v>
      </c>
      <c r="E70" s="125" t="s">
        <v>204</v>
      </c>
      <c r="F70" s="127" t="s">
        <v>171</v>
      </c>
      <c r="G70" s="127" t="s">
        <v>27</v>
      </c>
      <c r="H70" s="125">
        <v>48</v>
      </c>
      <c r="I70" s="125">
        <v>176</v>
      </c>
      <c r="J70" s="128">
        <v>2</v>
      </c>
      <c r="K70" s="158"/>
      <c r="L70" s="156"/>
      <c r="M70" s="70">
        <f t="shared" si="0"/>
        <v>0</v>
      </c>
    </row>
    <row r="71" spans="1:13" ht="15">
      <c r="A71" s="65" t="s">
        <v>105</v>
      </c>
      <c r="B71" s="210"/>
      <c r="C71" s="137" t="s">
        <v>310</v>
      </c>
      <c r="D71" s="137" t="s">
        <v>174</v>
      </c>
      <c r="E71" s="141" t="s">
        <v>222</v>
      </c>
      <c r="F71" s="126" t="s">
        <v>171</v>
      </c>
      <c r="G71" s="126" t="s">
        <v>27</v>
      </c>
      <c r="H71" s="141">
        <v>48</v>
      </c>
      <c r="I71" s="141">
        <v>178</v>
      </c>
      <c r="J71" s="142">
        <v>2</v>
      </c>
      <c r="K71" s="158"/>
      <c r="L71" s="156"/>
      <c r="M71" s="70">
        <f t="shared" si="0"/>
        <v>0</v>
      </c>
    </row>
    <row r="72" spans="1:13" ht="15">
      <c r="A72" s="65" t="s">
        <v>106</v>
      </c>
      <c r="B72" s="210"/>
      <c r="C72" s="137" t="s">
        <v>302</v>
      </c>
      <c r="D72" s="137" t="s">
        <v>174</v>
      </c>
      <c r="E72" s="141" t="s">
        <v>332</v>
      </c>
      <c r="F72" s="126" t="s">
        <v>171</v>
      </c>
      <c r="G72" s="127" t="s">
        <v>200</v>
      </c>
      <c r="H72" s="141">
        <v>48</v>
      </c>
      <c r="I72" s="141">
        <v>176</v>
      </c>
      <c r="J72" s="142">
        <v>1</v>
      </c>
      <c r="K72" s="158"/>
      <c r="L72" s="156"/>
      <c r="M72" s="70">
        <f t="shared" si="0"/>
        <v>0</v>
      </c>
    </row>
    <row r="73" spans="1:13" ht="15">
      <c r="A73" s="65" t="s">
        <v>107</v>
      </c>
      <c r="B73" s="210"/>
      <c r="C73" s="137" t="s">
        <v>302</v>
      </c>
      <c r="D73" s="137" t="s">
        <v>174</v>
      </c>
      <c r="E73" s="141" t="s">
        <v>156</v>
      </c>
      <c r="F73" s="126" t="s">
        <v>171</v>
      </c>
      <c r="G73" s="126" t="s">
        <v>200</v>
      </c>
      <c r="H73" s="141">
        <v>48</v>
      </c>
      <c r="I73" s="141">
        <v>176</v>
      </c>
      <c r="J73" s="142">
        <v>1</v>
      </c>
      <c r="K73" s="158"/>
      <c r="L73" s="156"/>
      <c r="M73" s="70">
        <f t="shared" si="0"/>
        <v>0</v>
      </c>
    </row>
    <row r="74" spans="1:13" ht="15">
      <c r="A74" s="65" t="s">
        <v>108</v>
      </c>
      <c r="B74" s="210"/>
      <c r="C74" s="137" t="s">
        <v>302</v>
      </c>
      <c r="D74" s="137" t="s">
        <v>174</v>
      </c>
      <c r="E74" s="141" t="s">
        <v>156</v>
      </c>
      <c r="F74" s="126" t="s">
        <v>171</v>
      </c>
      <c r="G74" s="127" t="s">
        <v>172</v>
      </c>
      <c r="H74" s="141">
        <v>44</v>
      </c>
      <c r="I74" s="141">
        <v>158</v>
      </c>
      <c r="J74" s="142">
        <v>2</v>
      </c>
      <c r="K74" s="158"/>
      <c r="L74" s="156"/>
      <c r="M74" s="70">
        <f t="shared" si="0"/>
        <v>0</v>
      </c>
    </row>
    <row r="75" spans="1:13" ht="15">
      <c r="A75" s="65" t="s">
        <v>109</v>
      </c>
      <c r="B75" s="210"/>
      <c r="C75" s="137" t="s">
        <v>302</v>
      </c>
      <c r="D75" s="137" t="s">
        <v>174</v>
      </c>
      <c r="E75" s="141" t="s">
        <v>170</v>
      </c>
      <c r="F75" s="126" t="s">
        <v>171</v>
      </c>
      <c r="G75" s="126" t="s">
        <v>27</v>
      </c>
      <c r="H75" s="141">
        <v>46</v>
      </c>
      <c r="I75" s="141">
        <v>170</v>
      </c>
      <c r="J75" s="142">
        <v>2</v>
      </c>
      <c r="K75" s="158"/>
      <c r="L75" s="156"/>
      <c r="M75" s="70">
        <f t="shared" si="0"/>
        <v>0</v>
      </c>
    </row>
    <row r="76" spans="1:13" ht="15">
      <c r="A76" s="65" t="s">
        <v>110</v>
      </c>
      <c r="B76" s="210"/>
      <c r="C76" s="137" t="s">
        <v>302</v>
      </c>
      <c r="D76" s="137" t="s">
        <v>174</v>
      </c>
      <c r="E76" s="125" t="s">
        <v>156</v>
      </c>
      <c r="F76" s="126" t="s">
        <v>171</v>
      </c>
      <c r="G76" s="127" t="s">
        <v>175</v>
      </c>
      <c r="H76" s="141">
        <v>44</v>
      </c>
      <c r="I76" s="141">
        <v>164</v>
      </c>
      <c r="J76" s="142">
        <v>2</v>
      </c>
      <c r="K76" s="158"/>
      <c r="L76" s="156"/>
      <c r="M76" s="70">
        <f t="shared" si="0"/>
        <v>0</v>
      </c>
    </row>
    <row r="77" spans="1:13" ht="15">
      <c r="A77" s="65" t="s">
        <v>111</v>
      </c>
      <c r="B77" s="210"/>
      <c r="C77" s="137" t="s">
        <v>302</v>
      </c>
      <c r="D77" s="137" t="s">
        <v>174</v>
      </c>
      <c r="E77" s="141" t="s">
        <v>160</v>
      </c>
      <c r="F77" s="126" t="s">
        <v>171</v>
      </c>
      <c r="G77" s="127" t="s">
        <v>199</v>
      </c>
      <c r="H77" s="141">
        <v>40</v>
      </c>
      <c r="I77" s="141">
        <v>170</v>
      </c>
      <c r="J77" s="142">
        <v>1</v>
      </c>
      <c r="K77" s="158"/>
      <c r="L77" s="156"/>
      <c r="M77" s="70">
        <f aca="true" t="shared" si="1" ref="M77:M148">K77*J77</f>
        <v>0</v>
      </c>
    </row>
    <row r="78" spans="1:13" ht="15">
      <c r="A78" s="65" t="s">
        <v>112</v>
      </c>
      <c r="B78" s="210"/>
      <c r="C78" s="137" t="s">
        <v>302</v>
      </c>
      <c r="D78" s="137" t="s">
        <v>174</v>
      </c>
      <c r="E78" s="141" t="s">
        <v>156</v>
      </c>
      <c r="F78" s="126" t="s">
        <v>171</v>
      </c>
      <c r="G78" s="126" t="s">
        <v>333</v>
      </c>
      <c r="H78" s="141">
        <v>42</v>
      </c>
      <c r="I78" s="141">
        <v>170</v>
      </c>
      <c r="J78" s="142">
        <v>1</v>
      </c>
      <c r="K78" s="158"/>
      <c r="L78" s="156"/>
      <c r="M78" s="70">
        <f t="shared" si="1"/>
        <v>0</v>
      </c>
    </row>
    <row r="79" spans="1:13" ht="15">
      <c r="A79" s="65" t="s">
        <v>113</v>
      </c>
      <c r="B79" s="210"/>
      <c r="C79" s="137" t="s">
        <v>302</v>
      </c>
      <c r="D79" s="137" t="s">
        <v>169</v>
      </c>
      <c r="E79" s="125" t="s">
        <v>176</v>
      </c>
      <c r="F79" s="126" t="s">
        <v>162</v>
      </c>
      <c r="G79" s="127" t="s">
        <v>27</v>
      </c>
      <c r="H79" s="141">
        <v>52</v>
      </c>
      <c r="I79" s="141">
        <v>176</v>
      </c>
      <c r="J79" s="142">
        <v>1</v>
      </c>
      <c r="K79" s="158"/>
      <c r="L79" s="156"/>
      <c r="M79" s="70">
        <f t="shared" si="1"/>
        <v>0</v>
      </c>
    </row>
    <row r="80" spans="1:13" ht="15">
      <c r="A80" s="65" t="s">
        <v>114</v>
      </c>
      <c r="B80" s="210"/>
      <c r="C80" s="137" t="s">
        <v>308</v>
      </c>
      <c r="D80" s="137" t="s">
        <v>169</v>
      </c>
      <c r="E80" s="141">
        <v>6039</v>
      </c>
      <c r="F80" s="126" t="s">
        <v>166</v>
      </c>
      <c r="G80" s="126" t="s">
        <v>27</v>
      </c>
      <c r="H80" s="141">
        <v>52</v>
      </c>
      <c r="I80" s="141">
        <v>176</v>
      </c>
      <c r="J80" s="142">
        <v>1</v>
      </c>
      <c r="K80" s="158"/>
      <c r="L80" s="156"/>
      <c r="M80" s="70">
        <f t="shared" si="1"/>
        <v>0</v>
      </c>
    </row>
    <row r="81" spans="1:13" ht="15">
      <c r="A81" s="65" t="s">
        <v>115</v>
      </c>
      <c r="B81" s="210"/>
      <c r="C81" s="137" t="s">
        <v>310</v>
      </c>
      <c r="D81" s="137" t="s">
        <v>169</v>
      </c>
      <c r="E81" s="125">
        <v>7616</v>
      </c>
      <c r="F81" s="127" t="s">
        <v>164</v>
      </c>
      <c r="G81" s="127" t="s">
        <v>27</v>
      </c>
      <c r="H81" s="141">
        <v>54</v>
      </c>
      <c r="I81" s="141">
        <v>176</v>
      </c>
      <c r="J81" s="142">
        <v>1</v>
      </c>
      <c r="K81" s="158"/>
      <c r="L81" s="156"/>
      <c r="M81" s="70">
        <f t="shared" si="1"/>
        <v>0</v>
      </c>
    </row>
    <row r="82" spans="1:13" ht="15">
      <c r="A82" s="65" t="s">
        <v>116</v>
      </c>
      <c r="B82" s="210"/>
      <c r="C82" s="137" t="s">
        <v>302</v>
      </c>
      <c r="D82" s="137" t="s">
        <v>174</v>
      </c>
      <c r="E82" s="125" t="s">
        <v>176</v>
      </c>
      <c r="F82" s="127" t="s">
        <v>171</v>
      </c>
      <c r="G82" s="127" t="s">
        <v>27</v>
      </c>
      <c r="H82" s="125">
        <v>54</v>
      </c>
      <c r="I82" s="125">
        <v>164</v>
      </c>
      <c r="J82" s="128">
        <v>1</v>
      </c>
      <c r="K82" s="158"/>
      <c r="L82" s="156"/>
      <c r="M82" s="70">
        <f t="shared" si="1"/>
        <v>0</v>
      </c>
    </row>
    <row r="83" spans="1:13" ht="15">
      <c r="A83" s="65" t="s">
        <v>117</v>
      </c>
      <c r="B83" s="210"/>
      <c r="C83" s="137" t="s">
        <v>308</v>
      </c>
      <c r="D83" s="137" t="s">
        <v>174</v>
      </c>
      <c r="E83" s="141" t="s">
        <v>191</v>
      </c>
      <c r="F83" s="126" t="s">
        <v>334</v>
      </c>
      <c r="G83" s="127" t="s">
        <v>27</v>
      </c>
      <c r="H83" s="141">
        <v>54</v>
      </c>
      <c r="I83" s="141">
        <v>164</v>
      </c>
      <c r="J83" s="142">
        <v>1</v>
      </c>
      <c r="K83" s="158"/>
      <c r="L83" s="156"/>
      <c r="M83" s="70">
        <f t="shared" si="1"/>
        <v>0</v>
      </c>
    </row>
    <row r="84" spans="1:13" ht="15">
      <c r="A84" s="65" t="s">
        <v>118</v>
      </c>
      <c r="B84" s="210"/>
      <c r="C84" s="137" t="s">
        <v>310</v>
      </c>
      <c r="D84" s="137" t="s">
        <v>174</v>
      </c>
      <c r="E84" s="141" t="s">
        <v>195</v>
      </c>
      <c r="F84" s="126" t="s">
        <v>334</v>
      </c>
      <c r="G84" s="126" t="s">
        <v>27</v>
      </c>
      <c r="H84" s="141">
        <v>50</v>
      </c>
      <c r="I84" s="141">
        <v>164</v>
      </c>
      <c r="J84" s="142">
        <v>1</v>
      </c>
      <c r="K84" s="158"/>
      <c r="L84" s="156"/>
      <c r="M84" s="70">
        <f t="shared" si="1"/>
        <v>0</v>
      </c>
    </row>
    <row r="85" spans="1:13" ht="15">
      <c r="A85" s="65" t="s">
        <v>119</v>
      </c>
      <c r="B85" s="210"/>
      <c r="C85" s="137" t="s">
        <v>302</v>
      </c>
      <c r="D85" s="137" t="s">
        <v>174</v>
      </c>
      <c r="E85" s="141" t="s">
        <v>157</v>
      </c>
      <c r="F85" s="126" t="s">
        <v>171</v>
      </c>
      <c r="G85" s="126" t="s">
        <v>172</v>
      </c>
      <c r="H85" s="141">
        <v>40</v>
      </c>
      <c r="I85" s="141">
        <v>164</v>
      </c>
      <c r="J85" s="142">
        <v>1</v>
      </c>
      <c r="K85" s="158"/>
      <c r="L85" s="156"/>
      <c r="M85" s="70">
        <f t="shared" si="1"/>
        <v>0</v>
      </c>
    </row>
    <row r="86" spans="1:13" ht="15">
      <c r="A86" s="65" t="s">
        <v>120</v>
      </c>
      <c r="B86" s="210"/>
      <c r="C86" s="137" t="s">
        <v>302</v>
      </c>
      <c r="D86" s="137" t="s">
        <v>174</v>
      </c>
      <c r="E86" s="141" t="s">
        <v>155</v>
      </c>
      <c r="F86" s="127" t="s">
        <v>171</v>
      </c>
      <c r="G86" s="126" t="s">
        <v>172</v>
      </c>
      <c r="H86" s="141">
        <v>42</v>
      </c>
      <c r="I86" s="141">
        <v>176</v>
      </c>
      <c r="J86" s="142">
        <v>1</v>
      </c>
      <c r="K86" s="158"/>
      <c r="L86" s="156"/>
      <c r="M86" s="70">
        <f t="shared" si="1"/>
        <v>0</v>
      </c>
    </row>
    <row r="87" spans="1:13" ht="15">
      <c r="A87" s="65" t="s">
        <v>121</v>
      </c>
      <c r="B87" s="210"/>
      <c r="C87" s="137" t="s">
        <v>302</v>
      </c>
      <c r="D87" s="137" t="s">
        <v>174</v>
      </c>
      <c r="E87" s="125" t="s">
        <v>161</v>
      </c>
      <c r="F87" s="126" t="s">
        <v>171</v>
      </c>
      <c r="G87" s="127" t="s">
        <v>201</v>
      </c>
      <c r="H87" s="125">
        <v>42</v>
      </c>
      <c r="I87" s="125">
        <v>158</v>
      </c>
      <c r="J87" s="128">
        <v>1</v>
      </c>
      <c r="K87" s="158"/>
      <c r="L87" s="156"/>
      <c r="M87" s="70">
        <f t="shared" si="1"/>
        <v>0</v>
      </c>
    </row>
    <row r="88" spans="1:13" ht="15">
      <c r="A88" s="65" t="s">
        <v>122</v>
      </c>
      <c r="B88" s="210"/>
      <c r="C88" s="137" t="s">
        <v>302</v>
      </c>
      <c r="D88" s="137" t="s">
        <v>174</v>
      </c>
      <c r="E88" s="141" t="s">
        <v>156</v>
      </c>
      <c r="F88" s="126" t="s">
        <v>171</v>
      </c>
      <c r="G88" s="126" t="s">
        <v>200</v>
      </c>
      <c r="H88" s="141">
        <v>42</v>
      </c>
      <c r="I88" s="141">
        <v>158</v>
      </c>
      <c r="J88" s="142">
        <v>1</v>
      </c>
      <c r="K88" s="158"/>
      <c r="L88" s="156"/>
      <c r="M88" s="70">
        <f t="shared" si="1"/>
        <v>0</v>
      </c>
    </row>
    <row r="89" spans="1:13" ht="15">
      <c r="A89" s="65" t="s">
        <v>123</v>
      </c>
      <c r="B89" s="210"/>
      <c r="C89" s="137" t="s">
        <v>302</v>
      </c>
      <c r="D89" s="137" t="s">
        <v>174</v>
      </c>
      <c r="E89" s="141" t="s">
        <v>157</v>
      </c>
      <c r="F89" s="126" t="s">
        <v>171</v>
      </c>
      <c r="G89" s="126" t="s">
        <v>333</v>
      </c>
      <c r="H89" s="141">
        <v>40</v>
      </c>
      <c r="I89" s="141">
        <v>176</v>
      </c>
      <c r="J89" s="142">
        <v>2</v>
      </c>
      <c r="K89" s="158"/>
      <c r="L89" s="156"/>
      <c r="M89" s="70">
        <f t="shared" si="1"/>
        <v>0</v>
      </c>
    </row>
    <row r="90" spans="1:13" ht="15">
      <c r="A90" s="65" t="s">
        <v>124</v>
      </c>
      <c r="B90" s="210"/>
      <c r="C90" s="137" t="s">
        <v>302</v>
      </c>
      <c r="D90" s="137" t="s">
        <v>174</v>
      </c>
      <c r="E90" s="125" t="s">
        <v>160</v>
      </c>
      <c r="F90" s="126" t="s">
        <v>171</v>
      </c>
      <c r="G90" s="127" t="s">
        <v>172</v>
      </c>
      <c r="H90" s="125">
        <v>40</v>
      </c>
      <c r="I90" s="125">
        <v>164</v>
      </c>
      <c r="J90" s="128">
        <v>1</v>
      </c>
      <c r="K90" s="158"/>
      <c r="L90" s="156"/>
      <c r="M90" s="70">
        <f t="shared" si="1"/>
        <v>0</v>
      </c>
    </row>
    <row r="91" spans="1:13" ht="15">
      <c r="A91" s="65" t="s">
        <v>125</v>
      </c>
      <c r="B91" s="210"/>
      <c r="C91" s="137" t="s">
        <v>308</v>
      </c>
      <c r="D91" s="137" t="s">
        <v>174</v>
      </c>
      <c r="E91" s="125">
        <v>2130</v>
      </c>
      <c r="F91" s="127" t="s">
        <v>172</v>
      </c>
      <c r="G91" s="127" t="s">
        <v>27</v>
      </c>
      <c r="H91" s="125">
        <v>36</v>
      </c>
      <c r="I91" s="125">
        <v>170</v>
      </c>
      <c r="J91" s="128">
        <v>1</v>
      </c>
      <c r="K91" s="158"/>
      <c r="L91" s="156"/>
      <c r="M91" s="70">
        <f t="shared" si="1"/>
        <v>0</v>
      </c>
    </row>
    <row r="92" spans="1:13" ht="15">
      <c r="A92" s="65" t="s">
        <v>126</v>
      </c>
      <c r="B92" s="211"/>
      <c r="C92" s="137" t="s">
        <v>310</v>
      </c>
      <c r="D92" s="137" t="s">
        <v>174</v>
      </c>
      <c r="E92" s="141">
        <v>4024</v>
      </c>
      <c r="F92" s="126" t="s">
        <v>172</v>
      </c>
      <c r="G92" s="127" t="s">
        <v>27</v>
      </c>
      <c r="H92" s="141">
        <v>36</v>
      </c>
      <c r="I92" s="141">
        <v>170</v>
      </c>
      <c r="J92" s="142">
        <v>1</v>
      </c>
      <c r="K92" s="158"/>
      <c r="L92" s="156"/>
      <c r="M92" s="70">
        <f t="shared" si="1"/>
        <v>0</v>
      </c>
    </row>
    <row r="93" spans="1:13" ht="15">
      <c r="A93" s="65" t="s">
        <v>127</v>
      </c>
      <c r="B93" s="216" t="s">
        <v>300</v>
      </c>
      <c r="C93" s="137" t="s">
        <v>308</v>
      </c>
      <c r="D93" s="137" t="s">
        <v>169</v>
      </c>
      <c r="E93" s="144" t="s">
        <v>182</v>
      </c>
      <c r="F93" s="145" t="s">
        <v>162</v>
      </c>
      <c r="G93" s="145" t="s">
        <v>314</v>
      </c>
      <c r="H93" s="144">
        <v>52</v>
      </c>
      <c r="I93" s="144">
        <v>155</v>
      </c>
      <c r="J93" s="113">
        <v>1</v>
      </c>
      <c r="K93" s="158"/>
      <c r="L93" s="156"/>
      <c r="M93" s="70">
        <f t="shared" si="1"/>
        <v>0</v>
      </c>
    </row>
    <row r="94" spans="1:13" ht="15">
      <c r="A94" s="65" t="s">
        <v>128</v>
      </c>
      <c r="B94" s="210"/>
      <c r="C94" s="137" t="s">
        <v>308</v>
      </c>
      <c r="D94" s="137" t="s">
        <v>169</v>
      </c>
      <c r="E94" s="125" t="s">
        <v>335</v>
      </c>
      <c r="F94" s="127" t="s">
        <v>162</v>
      </c>
      <c r="G94" s="127" t="s">
        <v>186</v>
      </c>
      <c r="H94" s="141">
        <v>52</v>
      </c>
      <c r="I94" s="141">
        <v>155</v>
      </c>
      <c r="J94" s="142">
        <v>1</v>
      </c>
      <c r="K94" s="158"/>
      <c r="L94" s="156"/>
      <c r="M94" s="70">
        <f t="shared" si="1"/>
        <v>0</v>
      </c>
    </row>
    <row r="95" spans="1:13" ht="15">
      <c r="A95" s="65" t="s">
        <v>129</v>
      </c>
      <c r="B95" s="210"/>
      <c r="C95" s="137" t="s">
        <v>310</v>
      </c>
      <c r="D95" s="137" t="s">
        <v>169</v>
      </c>
      <c r="E95" s="141" t="s">
        <v>193</v>
      </c>
      <c r="F95" s="126" t="s">
        <v>186</v>
      </c>
      <c r="G95" s="126" t="s">
        <v>162</v>
      </c>
      <c r="H95" s="141">
        <v>52</v>
      </c>
      <c r="I95" s="141">
        <v>155</v>
      </c>
      <c r="J95" s="142">
        <v>1</v>
      </c>
      <c r="K95" s="158"/>
      <c r="L95" s="156"/>
      <c r="M95" s="70">
        <f t="shared" si="1"/>
        <v>0</v>
      </c>
    </row>
    <row r="96" spans="1:13" ht="15">
      <c r="A96" s="65" t="s">
        <v>130</v>
      </c>
      <c r="B96" s="210"/>
      <c r="C96" s="137" t="s">
        <v>310</v>
      </c>
      <c r="D96" s="137" t="s">
        <v>169</v>
      </c>
      <c r="E96" s="141" t="s">
        <v>193</v>
      </c>
      <c r="F96" s="146" t="s">
        <v>168</v>
      </c>
      <c r="G96" s="147" t="s">
        <v>164</v>
      </c>
      <c r="H96" s="141">
        <v>52</v>
      </c>
      <c r="I96" s="141">
        <v>155</v>
      </c>
      <c r="J96" s="148">
        <v>1</v>
      </c>
      <c r="K96" s="158"/>
      <c r="L96" s="156"/>
      <c r="M96" s="70">
        <f t="shared" si="1"/>
        <v>0</v>
      </c>
    </row>
    <row r="97" spans="1:13" ht="15">
      <c r="A97" s="65" t="s">
        <v>131</v>
      </c>
      <c r="B97" s="210"/>
      <c r="C97" s="137" t="s">
        <v>308</v>
      </c>
      <c r="D97" s="137" t="s">
        <v>169</v>
      </c>
      <c r="E97" s="141" t="s">
        <v>180</v>
      </c>
      <c r="F97" s="126" t="s">
        <v>162</v>
      </c>
      <c r="G97" s="127" t="s">
        <v>181</v>
      </c>
      <c r="H97" s="141">
        <v>46</v>
      </c>
      <c r="I97" s="141">
        <v>164</v>
      </c>
      <c r="J97" s="142">
        <v>1</v>
      </c>
      <c r="K97" s="158"/>
      <c r="L97" s="156"/>
      <c r="M97" s="70">
        <f t="shared" si="1"/>
        <v>0</v>
      </c>
    </row>
    <row r="98" spans="1:13" ht="15">
      <c r="A98" s="65" t="s">
        <v>132</v>
      </c>
      <c r="B98" s="210"/>
      <c r="C98" s="137" t="s">
        <v>308</v>
      </c>
      <c r="D98" s="137" t="s">
        <v>169</v>
      </c>
      <c r="E98" s="141" t="s">
        <v>180</v>
      </c>
      <c r="F98" s="126" t="s">
        <v>162</v>
      </c>
      <c r="G98" s="127" t="s">
        <v>164</v>
      </c>
      <c r="H98" s="141">
        <v>46</v>
      </c>
      <c r="I98" s="141">
        <v>164</v>
      </c>
      <c r="J98" s="142">
        <v>1</v>
      </c>
      <c r="K98" s="158"/>
      <c r="L98" s="156"/>
      <c r="M98" s="70">
        <f t="shared" si="1"/>
        <v>0</v>
      </c>
    </row>
    <row r="99" spans="1:13" ht="15">
      <c r="A99" s="65" t="s">
        <v>133</v>
      </c>
      <c r="B99" s="210"/>
      <c r="C99" s="137" t="s">
        <v>310</v>
      </c>
      <c r="D99" s="137" t="s">
        <v>169</v>
      </c>
      <c r="E99" s="141">
        <v>4031</v>
      </c>
      <c r="F99" s="126" t="s">
        <v>181</v>
      </c>
      <c r="G99" s="127" t="s">
        <v>162</v>
      </c>
      <c r="H99" s="141">
        <v>44</v>
      </c>
      <c r="I99" s="141">
        <v>164</v>
      </c>
      <c r="J99" s="142">
        <v>1</v>
      </c>
      <c r="K99" s="158"/>
      <c r="L99" s="156"/>
      <c r="M99" s="70">
        <f t="shared" si="1"/>
        <v>0</v>
      </c>
    </row>
    <row r="100" spans="1:13" ht="15">
      <c r="A100" s="65" t="s">
        <v>134</v>
      </c>
      <c r="B100" s="210"/>
      <c r="C100" s="137" t="s">
        <v>310</v>
      </c>
      <c r="D100" s="137" t="s">
        <v>169</v>
      </c>
      <c r="E100" s="141">
        <v>4031</v>
      </c>
      <c r="F100" s="126" t="s">
        <v>164</v>
      </c>
      <c r="G100" s="127" t="s">
        <v>162</v>
      </c>
      <c r="H100" s="141">
        <v>44</v>
      </c>
      <c r="I100" s="141">
        <v>164</v>
      </c>
      <c r="J100" s="142">
        <v>1</v>
      </c>
      <c r="K100" s="158"/>
      <c r="L100" s="156"/>
      <c r="M100" s="70">
        <f t="shared" si="1"/>
        <v>0</v>
      </c>
    </row>
    <row r="101" spans="1:13" ht="15">
      <c r="A101" s="65" t="s">
        <v>135</v>
      </c>
      <c r="B101" s="210"/>
      <c r="C101" s="137" t="s">
        <v>308</v>
      </c>
      <c r="D101" s="137" t="s">
        <v>169</v>
      </c>
      <c r="E101" s="141" t="s">
        <v>184</v>
      </c>
      <c r="F101" s="126" t="s">
        <v>162</v>
      </c>
      <c r="G101" s="127" t="s">
        <v>185</v>
      </c>
      <c r="H101" s="141">
        <v>46</v>
      </c>
      <c r="I101" s="141">
        <v>170</v>
      </c>
      <c r="J101" s="142">
        <v>1</v>
      </c>
      <c r="K101" s="158"/>
      <c r="L101" s="156"/>
      <c r="M101" s="70">
        <f t="shared" si="1"/>
        <v>0</v>
      </c>
    </row>
    <row r="102" spans="1:13" ht="15">
      <c r="A102" s="65" t="s">
        <v>136</v>
      </c>
      <c r="B102" s="210"/>
      <c r="C102" s="137" t="s">
        <v>308</v>
      </c>
      <c r="D102" s="137" t="s">
        <v>169</v>
      </c>
      <c r="E102" s="141" t="s">
        <v>184</v>
      </c>
      <c r="F102" s="127" t="s">
        <v>162</v>
      </c>
      <c r="G102" s="127" t="s">
        <v>163</v>
      </c>
      <c r="H102" s="149">
        <v>46</v>
      </c>
      <c r="I102" s="149">
        <v>170</v>
      </c>
      <c r="J102" s="148">
        <v>1</v>
      </c>
      <c r="K102" s="158"/>
      <c r="L102" s="156"/>
      <c r="M102" s="70">
        <f t="shared" si="1"/>
        <v>0</v>
      </c>
    </row>
    <row r="103" spans="1:13" ht="15">
      <c r="A103" s="65" t="s">
        <v>137</v>
      </c>
      <c r="B103" s="210"/>
      <c r="C103" s="137" t="s">
        <v>310</v>
      </c>
      <c r="D103" s="137" t="s">
        <v>169</v>
      </c>
      <c r="E103" s="141" t="s">
        <v>193</v>
      </c>
      <c r="F103" s="146" t="s">
        <v>185</v>
      </c>
      <c r="G103" s="127" t="s">
        <v>162</v>
      </c>
      <c r="H103" s="141">
        <v>46</v>
      </c>
      <c r="I103" s="141">
        <v>170</v>
      </c>
      <c r="J103" s="148">
        <v>1</v>
      </c>
      <c r="K103" s="158"/>
      <c r="L103" s="156"/>
      <c r="M103" s="70">
        <f t="shared" si="1"/>
        <v>0</v>
      </c>
    </row>
    <row r="104" spans="1:13" ht="15">
      <c r="A104" s="65" t="s">
        <v>138</v>
      </c>
      <c r="B104" s="210"/>
      <c r="C104" s="137" t="s">
        <v>310</v>
      </c>
      <c r="D104" s="137" t="s">
        <v>169</v>
      </c>
      <c r="E104" s="141" t="s">
        <v>193</v>
      </c>
      <c r="F104" s="127" t="s">
        <v>163</v>
      </c>
      <c r="G104" s="127" t="s">
        <v>314</v>
      </c>
      <c r="H104" s="149">
        <v>46</v>
      </c>
      <c r="I104" s="149">
        <v>170</v>
      </c>
      <c r="J104" s="142">
        <v>1</v>
      </c>
      <c r="K104" s="158"/>
      <c r="L104" s="156"/>
      <c r="M104" s="70">
        <f t="shared" si="1"/>
        <v>0</v>
      </c>
    </row>
    <row r="105" spans="1:13" ht="15">
      <c r="A105" s="65" t="s">
        <v>139</v>
      </c>
      <c r="B105" s="210"/>
      <c r="C105" s="137" t="s">
        <v>308</v>
      </c>
      <c r="D105" s="137" t="s">
        <v>336</v>
      </c>
      <c r="E105" s="141" t="s">
        <v>337</v>
      </c>
      <c r="F105" s="127" t="s">
        <v>338</v>
      </c>
      <c r="G105" s="127" t="s">
        <v>339</v>
      </c>
      <c r="H105" s="141">
        <v>50</v>
      </c>
      <c r="I105" s="141">
        <v>165</v>
      </c>
      <c r="J105" s="142">
        <v>1</v>
      </c>
      <c r="K105" s="158"/>
      <c r="L105" s="156"/>
      <c r="M105" s="70">
        <f t="shared" si="1"/>
        <v>0</v>
      </c>
    </row>
    <row r="106" spans="1:13" ht="15">
      <c r="A106" s="65" t="s">
        <v>140</v>
      </c>
      <c r="B106" s="210"/>
      <c r="C106" s="137" t="s">
        <v>308</v>
      </c>
      <c r="D106" s="137" t="s">
        <v>173</v>
      </c>
      <c r="E106" s="141" t="s">
        <v>335</v>
      </c>
      <c r="F106" s="127" t="s">
        <v>177</v>
      </c>
      <c r="G106" s="126" t="s">
        <v>192</v>
      </c>
      <c r="H106" s="141">
        <v>50</v>
      </c>
      <c r="I106" s="141">
        <v>165</v>
      </c>
      <c r="J106" s="142">
        <v>1</v>
      </c>
      <c r="K106" s="158"/>
      <c r="L106" s="156"/>
      <c r="M106" s="70">
        <f t="shared" si="1"/>
        <v>0</v>
      </c>
    </row>
    <row r="107" spans="1:13" ht="15">
      <c r="A107" s="65" t="s">
        <v>141</v>
      </c>
      <c r="B107" s="210"/>
      <c r="C107" s="137" t="s">
        <v>310</v>
      </c>
      <c r="D107" s="137" t="s">
        <v>336</v>
      </c>
      <c r="E107" s="141" t="s">
        <v>340</v>
      </c>
      <c r="F107" s="126" t="s">
        <v>339</v>
      </c>
      <c r="G107" s="126" t="s">
        <v>27</v>
      </c>
      <c r="H107" s="141">
        <v>48</v>
      </c>
      <c r="I107" s="141">
        <v>165</v>
      </c>
      <c r="J107" s="142">
        <v>1</v>
      </c>
      <c r="K107" s="158"/>
      <c r="L107" s="156"/>
      <c r="M107" s="70">
        <f t="shared" si="1"/>
        <v>0</v>
      </c>
    </row>
    <row r="108" spans="1:13" ht="15" customHeight="1">
      <c r="A108" s="65" t="s">
        <v>142</v>
      </c>
      <c r="B108" s="210"/>
      <c r="C108" s="137" t="s">
        <v>310</v>
      </c>
      <c r="D108" s="137" t="s">
        <v>173</v>
      </c>
      <c r="E108" s="141" t="s">
        <v>193</v>
      </c>
      <c r="F108" s="127" t="s">
        <v>192</v>
      </c>
      <c r="G108" s="126" t="s">
        <v>341</v>
      </c>
      <c r="H108" s="141">
        <v>48</v>
      </c>
      <c r="I108" s="141">
        <v>165</v>
      </c>
      <c r="J108" s="142">
        <v>1</v>
      </c>
      <c r="K108" s="158"/>
      <c r="L108" s="156"/>
      <c r="M108" s="70">
        <f t="shared" si="1"/>
        <v>0</v>
      </c>
    </row>
    <row r="109" spans="1:13" ht="15">
      <c r="A109" s="65" t="s">
        <v>143</v>
      </c>
      <c r="B109" s="210"/>
      <c r="C109" s="137" t="s">
        <v>308</v>
      </c>
      <c r="D109" s="137" t="s">
        <v>173</v>
      </c>
      <c r="E109" s="141" t="s">
        <v>342</v>
      </c>
      <c r="F109" s="126" t="s">
        <v>177</v>
      </c>
      <c r="G109" s="126" t="s">
        <v>192</v>
      </c>
      <c r="H109" s="141">
        <v>38</v>
      </c>
      <c r="I109" s="141">
        <v>158</v>
      </c>
      <c r="J109" s="142">
        <v>1</v>
      </c>
      <c r="K109" s="158"/>
      <c r="L109" s="156"/>
      <c r="M109" s="70">
        <f t="shared" si="1"/>
        <v>0</v>
      </c>
    </row>
    <row r="110" spans="1:13" ht="15">
      <c r="A110" s="65" t="s">
        <v>144</v>
      </c>
      <c r="B110" s="210"/>
      <c r="C110" s="137" t="s">
        <v>308</v>
      </c>
      <c r="D110" s="137" t="s">
        <v>336</v>
      </c>
      <c r="E110" s="125" t="s">
        <v>343</v>
      </c>
      <c r="F110" s="127" t="s">
        <v>338</v>
      </c>
      <c r="G110" s="127" t="s">
        <v>339</v>
      </c>
      <c r="H110" s="125">
        <v>38</v>
      </c>
      <c r="I110" s="125">
        <v>158</v>
      </c>
      <c r="J110" s="128">
        <v>1</v>
      </c>
      <c r="K110" s="158"/>
      <c r="L110" s="156"/>
      <c r="M110" s="70">
        <f t="shared" si="1"/>
        <v>0</v>
      </c>
    </row>
    <row r="111" spans="1:13" ht="15" customHeight="1">
      <c r="A111" s="65" t="s">
        <v>145</v>
      </c>
      <c r="B111" s="210"/>
      <c r="C111" s="137" t="s">
        <v>310</v>
      </c>
      <c r="D111" s="137" t="s">
        <v>173</v>
      </c>
      <c r="E111" s="125">
        <v>4024</v>
      </c>
      <c r="F111" s="127" t="s">
        <v>192</v>
      </c>
      <c r="G111" s="127" t="s">
        <v>27</v>
      </c>
      <c r="H111" s="125">
        <v>38</v>
      </c>
      <c r="I111" s="125">
        <v>158</v>
      </c>
      <c r="J111" s="128">
        <v>1</v>
      </c>
      <c r="K111" s="158"/>
      <c r="L111" s="156"/>
      <c r="M111" s="70">
        <f t="shared" si="1"/>
        <v>0</v>
      </c>
    </row>
    <row r="112" spans="1:13" ht="15" customHeight="1">
      <c r="A112" s="65" t="s">
        <v>146</v>
      </c>
      <c r="B112" s="210"/>
      <c r="C112" s="137" t="s">
        <v>310</v>
      </c>
      <c r="D112" s="137" t="s">
        <v>336</v>
      </c>
      <c r="E112" s="125">
        <v>4024</v>
      </c>
      <c r="F112" s="127" t="s">
        <v>339</v>
      </c>
      <c r="G112" s="127" t="s">
        <v>27</v>
      </c>
      <c r="H112" s="125">
        <v>38</v>
      </c>
      <c r="I112" s="125">
        <v>158</v>
      </c>
      <c r="J112" s="128">
        <v>1</v>
      </c>
      <c r="K112" s="158"/>
      <c r="L112" s="156"/>
      <c r="M112" s="70">
        <f t="shared" si="1"/>
        <v>0</v>
      </c>
    </row>
    <row r="113" spans="1:13" ht="15" customHeight="1">
      <c r="A113" s="65" t="s">
        <v>147</v>
      </c>
      <c r="B113" s="210"/>
      <c r="C113" s="137" t="s">
        <v>308</v>
      </c>
      <c r="D113" s="137" t="s">
        <v>169</v>
      </c>
      <c r="E113" s="125" t="s">
        <v>184</v>
      </c>
      <c r="F113" s="127" t="s">
        <v>162</v>
      </c>
      <c r="G113" s="127" t="s">
        <v>344</v>
      </c>
      <c r="H113" s="125">
        <v>44</v>
      </c>
      <c r="I113" s="125">
        <v>158</v>
      </c>
      <c r="J113" s="128">
        <v>1</v>
      </c>
      <c r="K113" s="158"/>
      <c r="L113" s="156"/>
      <c r="M113" s="70">
        <f t="shared" si="1"/>
        <v>0</v>
      </c>
    </row>
    <row r="114" spans="1:13" ht="15" customHeight="1">
      <c r="A114" s="65" t="s">
        <v>148</v>
      </c>
      <c r="B114" s="210"/>
      <c r="C114" s="137" t="s">
        <v>308</v>
      </c>
      <c r="D114" s="137" t="s">
        <v>169</v>
      </c>
      <c r="E114" s="125" t="s">
        <v>184</v>
      </c>
      <c r="F114" s="127" t="s">
        <v>162</v>
      </c>
      <c r="G114" s="127" t="s">
        <v>181</v>
      </c>
      <c r="H114" s="125">
        <v>44</v>
      </c>
      <c r="I114" s="125">
        <v>158</v>
      </c>
      <c r="J114" s="128">
        <v>1</v>
      </c>
      <c r="K114" s="158"/>
      <c r="L114" s="156"/>
      <c r="M114" s="70">
        <f t="shared" si="1"/>
        <v>0</v>
      </c>
    </row>
    <row r="115" spans="1:13" ht="15" customHeight="1">
      <c r="A115" s="65" t="s">
        <v>149</v>
      </c>
      <c r="B115" s="210"/>
      <c r="C115" s="137" t="s">
        <v>310</v>
      </c>
      <c r="D115" s="137" t="s">
        <v>169</v>
      </c>
      <c r="E115" s="125" t="s">
        <v>318</v>
      </c>
      <c r="F115" s="127" t="s">
        <v>344</v>
      </c>
      <c r="G115" s="127" t="s">
        <v>27</v>
      </c>
      <c r="H115" s="125">
        <v>44</v>
      </c>
      <c r="I115" s="125">
        <v>158</v>
      </c>
      <c r="J115" s="128">
        <v>1</v>
      </c>
      <c r="K115" s="158"/>
      <c r="L115" s="156"/>
      <c r="M115" s="70">
        <f t="shared" si="1"/>
        <v>0</v>
      </c>
    </row>
    <row r="116" spans="1:13" ht="15" customHeight="1">
      <c r="A116" s="65" t="s">
        <v>150</v>
      </c>
      <c r="B116" s="210"/>
      <c r="C116" s="137" t="s">
        <v>310</v>
      </c>
      <c r="D116" s="137" t="s">
        <v>169</v>
      </c>
      <c r="E116" s="125" t="s">
        <v>322</v>
      </c>
      <c r="F116" s="127" t="s">
        <v>181</v>
      </c>
      <c r="G116" s="127" t="s">
        <v>27</v>
      </c>
      <c r="H116" s="125">
        <v>44</v>
      </c>
      <c r="I116" s="125">
        <v>158</v>
      </c>
      <c r="J116" s="128">
        <v>1</v>
      </c>
      <c r="K116" s="158"/>
      <c r="L116" s="156"/>
      <c r="M116" s="70">
        <f t="shared" si="1"/>
        <v>0</v>
      </c>
    </row>
    <row r="117" spans="1:13" ht="15" customHeight="1">
      <c r="A117" s="65" t="s">
        <v>151</v>
      </c>
      <c r="B117" s="210"/>
      <c r="C117" s="137" t="s">
        <v>308</v>
      </c>
      <c r="D117" s="137" t="s">
        <v>169</v>
      </c>
      <c r="E117" s="125" t="s">
        <v>180</v>
      </c>
      <c r="F117" s="127" t="s">
        <v>162</v>
      </c>
      <c r="G117" s="127" t="s">
        <v>181</v>
      </c>
      <c r="H117" s="125">
        <v>46</v>
      </c>
      <c r="I117" s="125" t="s">
        <v>183</v>
      </c>
      <c r="J117" s="128">
        <v>1</v>
      </c>
      <c r="K117" s="158"/>
      <c r="L117" s="156"/>
      <c r="M117" s="70">
        <f t="shared" si="1"/>
        <v>0</v>
      </c>
    </row>
    <row r="118" spans="1:13" ht="15" customHeight="1">
      <c r="A118" s="65" t="s">
        <v>152</v>
      </c>
      <c r="B118" s="210"/>
      <c r="C118" s="137" t="s">
        <v>308</v>
      </c>
      <c r="D118" s="137" t="s">
        <v>169</v>
      </c>
      <c r="E118" s="125" t="s">
        <v>202</v>
      </c>
      <c r="F118" s="127" t="s">
        <v>162</v>
      </c>
      <c r="G118" s="127" t="s">
        <v>165</v>
      </c>
      <c r="H118" s="125">
        <v>46</v>
      </c>
      <c r="I118" s="125" t="s">
        <v>183</v>
      </c>
      <c r="J118" s="128">
        <v>1</v>
      </c>
      <c r="K118" s="158"/>
      <c r="L118" s="156"/>
      <c r="M118" s="70">
        <f t="shared" si="1"/>
        <v>0</v>
      </c>
    </row>
    <row r="119" spans="1:13" ht="15" customHeight="1">
      <c r="A119" s="65" t="s">
        <v>153</v>
      </c>
      <c r="B119" s="210"/>
      <c r="C119" s="137" t="s">
        <v>310</v>
      </c>
      <c r="D119" s="137" t="s">
        <v>169</v>
      </c>
      <c r="E119" s="125" t="s">
        <v>193</v>
      </c>
      <c r="F119" s="127" t="s">
        <v>181</v>
      </c>
      <c r="G119" s="127" t="s">
        <v>162</v>
      </c>
      <c r="H119" s="125">
        <v>44</v>
      </c>
      <c r="I119" s="125">
        <v>170</v>
      </c>
      <c r="J119" s="128">
        <v>1</v>
      </c>
      <c r="K119" s="158"/>
      <c r="L119" s="156"/>
      <c r="M119" s="70">
        <f t="shared" si="1"/>
        <v>0</v>
      </c>
    </row>
    <row r="120" spans="1:13" ht="15" customHeight="1">
      <c r="A120" s="65" t="s">
        <v>154</v>
      </c>
      <c r="B120" s="210"/>
      <c r="C120" s="137" t="s">
        <v>310</v>
      </c>
      <c r="D120" s="137" t="s">
        <v>169</v>
      </c>
      <c r="E120" s="125" t="s">
        <v>193</v>
      </c>
      <c r="F120" s="127" t="s">
        <v>165</v>
      </c>
      <c r="G120" s="127" t="s">
        <v>168</v>
      </c>
      <c r="H120" s="125">
        <v>44</v>
      </c>
      <c r="I120" s="125">
        <v>170</v>
      </c>
      <c r="J120" s="128">
        <v>1</v>
      </c>
      <c r="K120" s="158"/>
      <c r="L120" s="156"/>
      <c r="M120" s="70">
        <f t="shared" si="1"/>
        <v>0</v>
      </c>
    </row>
    <row r="121" spans="1:13" ht="15" customHeight="1">
      <c r="A121" s="65" t="s">
        <v>207</v>
      </c>
      <c r="B121" s="210"/>
      <c r="C121" s="137" t="s">
        <v>302</v>
      </c>
      <c r="D121" s="137" t="s">
        <v>169</v>
      </c>
      <c r="E121" s="125" t="s">
        <v>159</v>
      </c>
      <c r="F121" s="127" t="s">
        <v>162</v>
      </c>
      <c r="G121" s="127" t="s">
        <v>163</v>
      </c>
      <c r="H121" s="125">
        <v>38</v>
      </c>
      <c r="I121" s="125">
        <v>175</v>
      </c>
      <c r="J121" s="128">
        <v>1</v>
      </c>
      <c r="K121" s="158"/>
      <c r="L121" s="156"/>
      <c r="M121" s="70">
        <f t="shared" si="1"/>
        <v>0</v>
      </c>
    </row>
    <row r="122" spans="1:13" ht="15" customHeight="1">
      <c r="A122" s="65" t="s">
        <v>208</v>
      </c>
      <c r="B122" s="210"/>
      <c r="C122" s="137" t="s">
        <v>302</v>
      </c>
      <c r="D122" s="137" t="s">
        <v>169</v>
      </c>
      <c r="E122" s="125" t="s">
        <v>332</v>
      </c>
      <c r="F122" s="127" t="s">
        <v>162</v>
      </c>
      <c r="G122" s="127" t="s">
        <v>163</v>
      </c>
      <c r="H122" s="125">
        <v>38</v>
      </c>
      <c r="I122" s="125">
        <v>175</v>
      </c>
      <c r="J122" s="128">
        <v>1</v>
      </c>
      <c r="K122" s="158"/>
      <c r="L122" s="156"/>
      <c r="M122" s="70">
        <f t="shared" si="1"/>
        <v>0</v>
      </c>
    </row>
    <row r="123" spans="1:13" ht="15" customHeight="1">
      <c r="A123" s="65" t="s">
        <v>209</v>
      </c>
      <c r="B123" s="210"/>
      <c r="C123" s="137" t="s">
        <v>308</v>
      </c>
      <c r="D123" s="137" t="s">
        <v>173</v>
      </c>
      <c r="E123" s="125" t="s">
        <v>180</v>
      </c>
      <c r="F123" s="127" t="s">
        <v>177</v>
      </c>
      <c r="G123" s="127" t="s">
        <v>192</v>
      </c>
      <c r="H123" s="125">
        <v>56</v>
      </c>
      <c r="I123" s="125">
        <v>175</v>
      </c>
      <c r="J123" s="128">
        <v>1</v>
      </c>
      <c r="K123" s="158"/>
      <c r="L123" s="156"/>
      <c r="M123" s="70">
        <f t="shared" si="1"/>
        <v>0</v>
      </c>
    </row>
    <row r="124" spans="1:13" ht="15" customHeight="1">
      <c r="A124" s="65" t="s">
        <v>210</v>
      </c>
      <c r="B124" s="210"/>
      <c r="C124" s="137" t="s">
        <v>308</v>
      </c>
      <c r="D124" s="137" t="s">
        <v>173</v>
      </c>
      <c r="E124" s="125" t="s">
        <v>180</v>
      </c>
      <c r="F124" s="127" t="s">
        <v>177</v>
      </c>
      <c r="G124" s="127" t="s">
        <v>345</v>
      </c>
      <c r="H124" s="125">
        <v>56</v>
      </c>
      <c r="I124" s="125">
        <v>175</v>
      </c>
      <c r="J124" s="128">
        <v>1</v>
      </c>
      <c r="K124" s="158"/>
      <c r="L124" s="156"/>
      <c r="M124" s="70">
        <f t="shared" si="1"/>
        <v>0</v>
      </c>
    </row>
    <row r="125" spans="1:13" ht="15" customHeight="1">
      <c r="A125" s="65" t="s">
        <v>211</v>
      </c>
      <c r="B125" s="210"/>
      <c r="C125" s="137" t="s">
        <v>310</v>
      </c>
      <c r="D125" s="137" t="s">
        <v>173</v>
      </c>
      <c r="E125" s="152">
        <v>4022</v>
      </c>
      <c r="F125" s="153" t="s">
        <v>192</v>
      </c>
      <c r="G125" s="153" t="s">
        <v>27</v>
      </c>
      <c r="H125" s="152">
        <v>56</v>
      </c>
      <c r="I125" s="152">
        <v>175</v>
      </c>
      <c r="J125" s="128">
        <v>1</v>
      </c>
      <c r="K125" s="158"/>
      <c r="L125" s="156"/>
      <c r="M125" s="70">
        <f t="shared" si="1"/>
        <v>0</v>
      </c>
    </row>
    <row r="126" spans="1:13" ht="15" customHeight="1">
      <c r="A126" s="65" t="s">
        <v>212</v>
      </c>
      <c r="B126" s="210"/>
      <c r="C126" s="137" t="s">
        <v>310</v>
      </c>
      <c r="D126" s="137" t="s">
        <v>336</v>
      </c>
      <c r="E126" s="125">
        <v>4004</v>
      </c>
      <c r="F126" s="127" t="s">
        <v>346</v>
      </c>
      <c r="G126" s="127" t="s">
        <v>27</v>
      </c>
      <c r="H126" s="125">
        <v>56</v>
      </c>
      <c r="I126" s="125">
        <v>175</v>
      </c>
      <c r="J126" s="128">
        <v>1</v>
      </c>
      <c r="K126" s="158"/>
      <c r="L126" s="156"/>
      <c r="M126" s="70">
        <f t="shared" si="1"/>
        <v>0</v>
      </c>
    </row>
    <row r="127" spans="1:13" ht="15" customHeight="1">
      <c r="A127" s="65" t="s">
        <v>213</v>
      </c>
      <c r="B127" s="210"/>
      <c r="C127" s="137" t="s">
        <v>308</v>
      </c>
      <c r="D127" s="137" t="s">
        <v>169</v>
      </c>
      <c r="E127" s="125" t="s">
        <v>180</v>
      </c>
      <c r="F127" s="127" t="s">
        <v>162</v>
      </c>
      <c r="G127" s="127" t="s">
        <v>181</v>
      </c>
      <c r="H127" s="125">
        <v>36</v>
      </c>
      <c r="I127" s="125">
        <v>150</v>
      </c>
      <c r="J127" s="128">
        <v>2</v>
      </c>
      <c r="K127" s="158"/>
      <c r="L127" s="156"/>
      <c r="M127" s="70">
        <f t="shared" si="1"/>
        <v>0</v>
      </c>
    </row>
    <row r="128" spans="1:13" ht="15" customHeight="1">
      <c r="A128" s="65" t="s">
        <v>214</v>
      </c>
      <c r="B128" s="210"/>
      <c r="C128" s="137" t="s">
        <v>310</v>
      </c>
      <c r="D128" s="137" t="s">
        <v>169</v>
      </c>
      <c r="E128" s="125">
        <v>4037</v>
      </c>
      <c r="F128" s="127" t="s">
        <v>181</v>
      </c>
      <c r="G128" s="127" t="s">
        <v>194</v>
      </c>
      <c r="H128" s="125">
        <v>36</v>
      </c>
      <c r="I128" s="125">
        <v>150</v>
      </c>
      <c r="J128" s="128">
        <v>2</v>
      </c>
      <c r="K128" s="158"/>
      <c r="L128" s="156"/>
      <c r="M128" s="70">
        <f t="shared" si="1"/>
        <v>0</v>
      </c>
    </row>
    <row r="129" spans="1:13" ht="15" customHeight="1">
      <c r="A129" s="65" t="s">
        <v>215</v>
      </c>
      <c r="B129" s="210"/>
      <c r="C129" s="137" t="s">
        <v>308</v>
      </c>
      <c r="D129" s="137" t="s">
        <v>169</v>
      </c>
      <c r="E129" s="125" t="s">
        <v>182</v>
      </c>
      <c r="F129" s="127" t="s">
        <v>162</v>
      </c>
      <c r="G129" s="127" t="s">
        <v>165</v>
      </c>
      <c r="H129" s="125">
        <v>46</v>
      </c>
      <c r="I129" s="125">
        <v>153</v>
      </c>
      <c r="J129" s="128">
        <v>1</v>
      </c>
      <c r="K129" s="158"/>
      <c r="L129" s="156"/>
      <c r="M129" s="70">
        <f t="shared" si="1"/>
        <v>0</v>
      </c>
    </row>
    <row r="130" spans="1:13" ht="15" customHeight="1">
      <c r="A130" s="65" t="s">
        <v>216</v>
      </c>
      <c r="B130" s="211"/>
      <c r="C130" s="137" t="s">
        <v>310</v>
      </c>
      <c r="D130" s="137" t="s">
        <v>169</v>
      </c>
      <c r="E130" s="125">
        <v>4040</v>
      </c>
      <c r="F130" s="127" t="s">
        <v>165</v>
      </c>
      <c r="G130" s="127" t="s">
        <v>27</v>
      </c>
      <c r="H130" s="125">
        <v>46</v>
      </c>
      <c r="I130" s="125">
        <v>153</v>
      </c>
      <c r="J130" s="128">
        <v>1</v>
      </c>
      <c r="K130" s="158"/>
      <c r="L130" s="156"/>
      <c r="M130" s="70">
        <f t="shared" si="1"/>
        <v>0</v>
      </c>
    </row>
    <row r="131" spans="1:13" ht="15" customHeight="1">
      <c r="A131" s="65" t="s">
        <v>217</v>
      </c>
      <c r="B131" s="216" t="s">
        <v>301</v>
      </c>
      <c r="C131" s="137" t="s">
        <v>308</v>
      </c>
      <c r="D131" s="137" t="s">
        <v>169</v>
      </c>
      <c r="E131" s="125" t="s">
        <v>205</v>
      </c>
      <c r="F131" s="127" t="s">
        <v>162</v>
      </c>
      <c r="G131" s="127" t="s">
        <v>164</v>
      </c>
      <c r="H131" s="125">
        <v>52</v>
      </c>
      <c r="I131" s="125">
        <v>176</v>
      </c>
      <c r="J131" s="128">
        <v>1</v>
      </c>
      <c r="K131" s="158"/>
      <c r="L131" s="156"/>
      <c r="M131" s="70">
        <f t="shared" si="1"/>
        <v>0</v>
      </c>
    </row>
    <row r="132" spans="1:13" ht="15" customHeight="1">
      <c r="A132" s="65" t="s">
        <v>218</v>
      </c>
      <c r="B132" s="210"/>
      <c r="C132" s="137" t="s">
        <v>308</v>
      </c>
      <c r="D132" s="137" t="s">
        <v>169</v>
      </c>
      <c r="E132" s="125" t="s">
        <v>357</v>
      </c>
      <c r="F132" s="127" t="s">
        <v>162</v>
      </c>
      <c r="G132" s="127" t="s">
        <v>164</v>
      </c>
      <c r="H132" s="125">
        <v>52</v>
      </c>
      <c r="I132" s="125" t="s">
        <v>183</v>
      </c>
      <c r="J132" s="128">
        <v>1</v>
      </c>
      <c r="K132" s="158"/>
      <c r="L132" s="156"/>
      <c r="M132" s="70">
        <f t="shared" si="1"/>
        <v>0</v>
      </c>
    </row>
    <row r="133" spans="1:13" ht="15" customHeight="1">
      <c r="A133" s="65" t="s">
        <v>219</v>
      </c>
      <c r="B133" s="210"/>
      <c r="C133" s="137" t="s">
        <v>308</v>
      </c>
      <c r="D133" s="137" t="s">
        <v>169</v>
      </c>
      <c r="E133" s="125" t="s">
        <v>182</v>
      </c>
      <c r="F133" s="127" t="s">
        <v>162</v>
      </c>
      <c r="G133" s="127" t="s">
        <v>163</v>
      </c>
      <c r="H133" s="127" t="s">
        <v>358</v>
      </c>
      <c r="I133" s="125">
        <v>164</v>
      </c>
      <c r="J133" s="128">
        <v>1</v>
      </c>
      <c r="K133" s="158"/>
      <c r="L133" s="156"/>
      <c r="M133" s="70">
        <f t="shared" si="1"/>
        <v>0</v>
      </c>
    </row>
    <row r="134" spans="1:13" ht="15" customHeight="1">
      <c r="A134" s="65" t="s">
        <v>220</v>
      </c>
      <c r="B134" s="210"/>
      <c r="C134" s="137" t="s">
        <v>308</v>
      </c>
      <c r="D134" s="137" t="s">
        <v>169</v>
      </c>
      <c r="E134" s="125" t="s">
        <v>180</v>
      </c>
      <c r="F134" s="127" t="s">
        <v>162</v>
      </c>
      <c r="G134" s="127" t="s">
        <v>163</v>
      </c>
      <c r="H134" s="125">
        <v>46</v>
      </c>
      <c r="I134" s="125">
        <v>164</v>
      </c>
      <c r="J134" s="128">
        <v>1</v>
      </c>
      <c r="K134" s="158"/>
      <c r="L134" s="156"/>
      <c r="M134" s="70">
        <f t="shared" si="1"/>
        <v>0</v>
      </c>
    </row>
    <row r="135" spans="1:13" ht="15" customHeight="1">
      <c r="A135" s="65" t="s">
        <v>221</v>
      </c>
      <c r="B135" s="210"/>
      <c r="C135" s="137" t="s">
        <v>310</v>
      </c>
      <c r="D135" s="137" t="s">
        <v>169</v>
      </c>
      <c r="E135" s="125">
        <v>4024</v>
      </c>
      <c r="F135" s="127" t="s">
        <v>162</v>
      </c>
      <c r="G135" s="127" t="s">
        <v>163</v>
      </c>
      <c r="H135" s="154">
        <v>48</v>
      </c>
      <c r="I135" s="125">
        <v>164</v>
      </c>
      <c r="J135" s="128">
        <v>1</v>
      </c>
      <c r="K135" s="158"/>
      <c r="L135" s="156"/>
      <c r="M135" s="70">
        <f t="shared" si="1"/>
        <v>0</v>
      </c>
    </row>
    <row r="136" spans="1:13" ht="15" customHeight="1">
      <c r="A136" s="65" t="s">
        <v>223</v>
      </c>
      <c r="B136" s="210"/>
      <c r="C136" s="137" t="s">
        <v>305</v>
      </c>
      <c r="D136" s="137" t="s">
        <v>169</v>
      </c>
      <c r="E136" s="125">
        <v>3004</v>
      </c>
      <c r="F136" s="127" t="s">
        <v>162</v>
      </c>
      <c r="G136" s="127" t="s">
        <v>163</v>
      </c>
      <c r="H136" s="150" t="s">
        <v>250</v>
      </c>
      <c r="I136" s="151" t="s">
        <v>27</v>
      </c>
      <c r="J136" s="128">
        <v>1</v>
      </c>
      <c r="K136" s="158"/>
      <c r="L136" s="156"/>
      <c r="M136" s="70">
        <f t="shared" si="1"/>
        <v>0</v>
      </c>
    </row>
    <row r="137" spans="1:13" ht="15" customHeight="1">
      <c r="A137" s="65" t="s">
        <v>224</v>
      </c>
      <c r="B137" s="210"/>
      <c r="C137" s="137" t="s">
        <v>302</v>
      </c>
      <c r="D137" s="137" t="s">
        <v>169</v>
      </c>
      <c r="E137" s="125" t="s">
        <v>155</v>
      </c>
      <c r="F137" s="127" t="s">
        <v>162</v>
      </c>
      <c r="G137" s="127" t="s">
        <v>328</v>
      </c>
      <c r="H137" s="150">
        <v>54</v>
      </c>
      <c r="I137" s="151">
        <v>164</v>
      </c>
      <c r="J137" s="128">
        <v>1</v>
      </c>
      <c r="K137" s="158"/>
      <c r="L137" s="156"/>
      <c r="M137" s="70">
        <f t="shared" si="1"/>
        <v>0</v>
      </c>
    </row>
    <row r="138" spans="1:13" ht="15" customHeight="1">
      <c r="A138" s="65" t="s">
        <v>225</v>
      </c>
      <c r="B138" s="210"/>
      <c r="C138" s="137" t="s">
        <v>308</v>
      </c>
      <c r="D138" s="137" t="s">
        <v>169</v>
      </c>
      <c r="E138" s="125" t="s">
        <v>180</v>
      </c>
      <c r="F138" s="127" t="s">
        <v>162</v>
      </c>
      <c r="G138" s="127" t="s">
        <v>181</v>
      </c>
      <c r="H138" s="150">
        <v>54</v>
      </c>
      <c r="I138" s="151" t="s">
        <v>183</v>
      </c>
      <c r="J138" s="128">
        <v>1</v>
      </c>
      <c r="K138" s="158"/>
      <c r="L138" s="156"/>
      <c r="M138" s="70">
        <f t="shared" si="1"/>
        <v>0</v>
      </c>
    </row>
    <row r="139" spans="1:13" ht="15" customHeight="1">
      <c r="A139" s="65" t="s">
        <v>347</v>
      </c>
      <c r="B139" s="210"/>
      <c r="C139" s="137" t="s">
        <v>310</v>
      </c>
      <c r="D139" s="137" t="s">
        <v>169</v>
      </c>
      <c r="E139" s="125">
        <v>4024</v>
      </c>
      <c r="F139" s="127" t="s">
        <v>328</v>
      </c>
      <c r="G139" s="127" t="s">
        <v>27</v>
      </c>
      <c r="H139" s="150">
        <v>52</v>
      </c>
      <c r="I139" s="151">
        <v>164</v>
      </c>
      <c r="J139" s="128">
        <v>1</v>
      </c>
      <c r="K139" s="158"/>
      <c r="L139" s="156"/>
      <c r="M139" s="70">
        <f t="shared" si="1"/>
        <v>0</v>
      </c>
    </row>
    <row r="140" spans="1:13" ht="15" customHeight="1">
      <c r="A140" s="65" t="s">
        <v>348</v>
      </c>
      <c r="B140" s="210"/>
      <c r="C140" s="137" t="s">
        <v>302</v>
      </c>
      <c r="D140" s="137" t="s">
        <v>169</v>
      </c>
      <c r="E140" s="125" t="s">
        <v>155</v>
      </c>
      <c r="F140" s="127" t="s">
        <v>162</v>
      </c>
      <c r="G140" s="127" t="s">
        <v>164</v>
      </c>
      <c r="H140" s="150">
        <v>40</v>
      </c>
      <c r="I140" s="151">
        <v>170</v>
      </c>
      <c r="J140" s="128">
        <v>1</v>
      </c>
      <c r="K140" s="158"/>
      <c r="L140" s="156"/>
      <c r="M140" s="70">
        <f t="shared" si="1"/>
        <v>0</v>
      </c>
    </row>
    <row r="141" spans="1:13" ht="15" customHeight="1">
      <c r="A141" s="65" t="s">
        <v>349</v>
      </c>
      <c r="B141" s="210"/>
      <c r="C141" s="137" t="s">
        <v>302</v>
      </c>
      <c r="D141" s="137" t="s">
        <v>169</v>
      </c>
      <c r="E141" s="125" t="s">
        <v>158</v>
      </c>
      <c r="F141" s="127" t="s">
        <v>162</v>
      </c>
      <c r="G141" s="127" t="s">
        <v>164</v>
      </c>
      <c r="H141" s="150">
        <v>40</v>
      </c>
      <c r="I141" s="151">
        <v>170</v>
      </c>
      <c r="J141" s="128">
        <v>1</v>
      </c>
      <c r="K141" s="158"/>
      <c r="L141" s="156"/>
      <c r="M141" s="70">
        <f t="shared" si="1"/>
        <v>0</v>
      </c>
    </row>
    <row r="142" spans="1:13" ht="15" customHeight="1">
      <c r="A142" s="65" t="s">
        <v>350</v>
      </c>
      <c r="B142" s="210"/>
      <c r="C142" s="137" t="s">
        <v>302</v>
      </c>
      <c r="D142" s="137" t="s">
        <v>169</v>
      </c>
      <c r="E142" s="125" t="s">
        <v>155</v>
      </c>
      <c r="F142" s="127" t="s">
        <v>162</v>
      </c>
      <c r="G142" s="127" t="s">
        <v>185</v>
      </c>
      <c r="H142" s="150">
        <v>38</v>
      </c>
      <c r="I142" s="151">
        <v>176</v>
      </c>
      <c r="J142" s="128">
        <v>1</v>
      </c>
      <c r="K142" s="158"/>
      <c r="L142" s="156"/>
      <c r="M142" s="70">
        <f t="shared" si="1"/>
        <v>0</v>
      </c>
    </row>
    <row r="143" spans="1:13" ht="15" customHeight="1">
      <c r="A143" s="65" t="s">
        <v>351</v>
      </c>
      <c r="B143" s="210"/>
      <c r="C143" s="137" t="s">
        <v>302</v>
      </c>
      <c r="D143" s="137" t="s">
        <v>169</v>
      </c>
      <c r="E143" s="125" t="s">
        <v>159</v>
      </c>
      <c r="F143" s="127" t="s">
        <v>162</v>
      </c>
      <c r="G143" s="127" t="s">
        <v>185</v>
      </c>
      <c r="H143" s="150">
        <v>38</v>
      </c>
      <c r="I143" s="151" t="s">
        <v>183</v>
      </c>
      <c r="J143" s="128">
        <v>1</v>
      </c>
      <c r="K143" s="158"/>
      <c r="L143" s="156"/>
      <c r="M143" s="70">
        <f t="shared" si="1"/>
        <v>0</v>
      </c>
    </row>
    <row r="144" spans="1:13" ht="15" customHeight="1">
      <c r="A144" s="65" t="s">
        <v>352</v>
      </c>
      <c r="B144" s="210"/>
      <c r="C144" s="137" t="s">
        <v>308</v>
      </c>
      <c r="D144" s="137" t="s">
        <v>169</v>
      </c>
      <c r="E144" s="125" t="s">
        <v>359</v>
      </c>
      <c r="F144" s="127" t="s">
        <v>162</v>
      </c>
      <c r="G144" s="127" t="s">
        <v>27</v>
      </c>
      <c r="H144" s="150">
        <v>56</v>
      </c>
      <c r="I144" s="151" t="s">
        <v>183</v>
      </c>
      <c r="J144" s="128">
        <v>2</v>
      </c>
      <c r="K144" s="158"/>
      <c r="L144" s="156"/>
      <c r="M144" s="70">
        <f t="shared" si="1"/>
        <v>0</v>
      </c>
    </row>
    <row r="145" spans="1:13" ht="15" customHeight="1">
      <c r="A145" s="65" t="s">
        <v>353</v>
      </c>
      <c r="B145" s="211"/>
      <c r="C145" s="137" t="s">
        <v>302</v>
      </c>
      <c r="D145" s="137" t="s">
        <v>169</v>
      </c>
      <c r="E145" s="125" t="s">
        <v>155</v>
      </c>
      <c r="F145" s="127" t="s">
        <v>162</v>
      </c>
      <c r="G145" s="127" t="s">
        <v>163</v>
      </c>
      <c r="H145" s="150">
        <v>40</v>
      </c>
      <c r="I145" s="151">
        <v>170</v>
      </c>
      <c r="J145" s="128">
        <v>2</v>
      </c>
      <c r="K145" s="158"/>
      <c r="L145" s="156"/>
      <c r="M145" s="70">
        <f t="shared" si="1"/>
        <v>0</v>
      </c>
    </row>
    <row r="146" spans="1:13" ht="15" customHeight="1">
      <c r="A146" s="65" t="s">
        <v>354</v>
      </c>
      <c r="B146" s="216" t="s">
        <v>361</v>
      </c>
      <c r="C146" s="137" t="s">
        <v>302</v>
      </c>
      <c r="D146" s="137" t="s">
        <v>174</v>
      </c>
      <c r="E146" s="125" t="s">
        <v>155</v>
      </c>
      <c r="F146" s="127" t="s">
        <v>171</v>
      </c>
      <c r="G146" s="127" t="s">
        <v>360</v>
      </c>
      <c r="H146" s="150">
        <v>40</v>
      </c>
      <c r="I146" s="151">
        <v>170</v>
      </c>
      <c r="J146" s="128">
        <v>2</v>
      </c>
      <c r="K146" s="158"/>
      <c r="L146" s="156"/>
      <c r="M146" s="70">
        <f t="shared" si="1"/>
        <v>0</v>
      </c>
    </row>
    <row r="147" spans="1:13" ht="15" customHeight="1">
      <c r="A147" s="65" t="s">
        <v>355</v>
      </c>
      <c r="B147" s="210"/>
      <c r="C147" s="137" t="s">
        <v>308</v>
      </c>
      <c r="D147" s="137" t="s">
        <v>169</v>
      </c>
      <c r="E147" s="125" t="s">
        <v>180</v>
      </c>
      <c r="F147" s="127" t="s">
        <v>162</v>
      </c>
      <c r="G147" s="127" t="s">
        <v>194</v>
      </c>
      <c r="H147" s="150">
        <v>44</v>
      </c>
      <c r="I147" s="151" t="s">
        <v>179</v>
      </c>
      <c r="J147" s="128">
        <v>2</v>
      </c>
      <c r="K147" s="158"/>
      <c r="L147" s="156"/>
      <c r="M147" s="70">
        <f t="shared" si="1"/>
        <v>0</v>
      </c>
    </row>
    <row r="148" spans="1:13" ht="15" customHeight="1">
      <c r="A148" s="65" t="s">
        <v>356</v>
      </c>
      <c r="B148" s="211"/>
      <c r="C148" s="137" t="s">
        <v>310</v>
      </c>
      <c r="D148" s="137" t="s">
        <v>169</v>
      </c>
      <c r="E148" s="125">
        <v>4024</v>
      </c>
      <c r="F148" s="127" t="s">
        <v>194</v>
      </c>
      <c r="G148" s="127" t="s">
        <v>27</v>
      </c>
      <c r="H148" s="150">
        <v>44</v>
      </c>
      <c r="I148" s="151">
        <v>164</v>
      </c>
      <c r="J148" s="128">
        <v>2</v>
      </c>
      <c r="K148" s="158"/>
      <c r="L148" s="156"/>
      <c r="M148" s="70">
        <f t="shared" si="1"/>
        <v>0</v>
      </c>
    </row>
    <row r="149" spans="2:13" ht="15">
      <c r="B149" s="12"/>
      <c r="C149" s="132"/>
      <c r="D149" s="132"/>
      <c r="E149" s="132"/>
      <c r="F149" s="132"/>
      <c r="G149" s="132"/>
      <c r="H149" s="132"/>
      <c r="I149" s="132"/>
      <c r="J149" s="132"/>
      <c r="K149" s="13"/>
      <c r="L149" s="71"/>
      <c r="M149" s="72">
        <f>SUM(M12:M148)</f>
        <v>0</v>
      </c>
    </row>
    <row r="150" ht="8.25" customHeight="1"/>
    <row r="151" spans="2:13" ht="30.75" customHeight="1">
      <c r="B151" s="205" t="s">
        <v>277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</row>
    <row r="152" spans="2:8" ht="19.5" customHeight="1">
      <c r="B152" s="66" t="s">
        <v>249</v>
      </c>
      <c r="E152" s="131"/>
      <c r="F152" s="131"/>
      <c r="G152" s="131"/>
      <c r="H152" s="131"/>
    </row>
    <row r="153" spans="2:14" ht="321" customHeight="1">
      <c r="B153" s="196" t="s">
        <v>274</v>
      </c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68"/>
    </row>
    <row r="154" spans="2:13" ht="13.5" customHeight="1">
      <c r="B154" s="1" t="s">
        <v>247</v>
      </c>
      <c r="C154" s="131"/>
      <c r="D154" s="139"/>
      <c r="E154" s="139"/>
      <c r="F154" s="139"/>
      <c r="G154" s="139"/>
      <c r="H154" s="140"/>
      <c r="I154" s="140"/>
      <c r="J154" s="67"/>
      <c r="K154" s="67"/>
      <c r="L154" s="170"/>
      <c r="M154" s="13"/>
    </row>
    <row r="155" spans="2:13" ht="17.25">
      <c r="B155" s="4" t="s">
        <v>15</v>
      </c>
      <c r="C155" s="133"/>
      <c r="D155" s="132"/>
      <c r="E155" s="132"/>
      <c r="H155" s="132"/>
      <c r="I155" s="132"/>
      <c r="J155" s="134" t="s">
        <v>273</v>
      </c>
      <c r="K155" s="132"/>
      <c r="L155" s="132"/>
      <c r="M155" s="13"/>
    </row>
    <row r="156" spans="2:8" ht="15">
      <c r="B156" s="13"/>
      <c r="C156" s="132"/>
      <c r="D156" s="132"/>
      <c r="E156" s="132"/>
      <c r="F156" s="132"/>
      <c r="G156" s="132"/>
      <c r="H156" s="132"/>
    </row>
  </sheetData>
  <sheetProtection/>
  <mergeCells count="11">
    <mergeCell ref="B68:B92"/>
    <mergeCell ref="B93:B130"/>
    <mergeCell ref="B131:B145"/>
    <mergeCell ref="B153:M153"/>
    <mergeCell ref="B7:M7"/>
    <mergeCell ref="B9:M9"/>
    <mergeCell ref="B151:M151"/>
    <mergeCell ref="B146:B148"/>
    <mergeCell ref="B12:B26"/>
    <mergeCell ref="B27:B48"/>
    <mergeCell ref="B49:B6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kkawecka</cp:lastModifiedBy>
  <cp:lastPrinted>2023-08-17T10:09:24Z</cp:lastPrinted>
  <dcterms:created xsi:type="dcterms:W3CDTF">2015-04-13T06:51:37Z</dcterms:created>
  <dcterms:modified xsi:type="dcterms:W3CDTF">2023-08-22T12:23:35Z</dcterms:modified>
  <cp:category/>
  <cp:version/>
  <cp:contentType/>
  <cp:contentStatus/>
</cp:coreProperties>
</file>